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G:\00_KMI업무관련자료\02_수산해양환경통계\발간물파일\홈페이지\2024수산해양환경통계_홈페이지\수산_2024\"/>
    </mc:Choice>
  </mc:AlternateContent>
  <xr:revisionPtr revIDLastSave="0" documentId="13_ncr:1_{1C9D7679-0A5B-4633-B12D-168422ACE531}" xr6:coauthVersionLast="47" xr6:coauthVersionMax="47" xr10:uidLastSave="{00000000-0000-0000-0000-000000000000}"/>
  <bookViews>
    <workbookView xWindow="-110" yWindow="-110" windowWidth="38620" windowHeight="21100" tabRatio="901" xr2:uid="{00000000-000D-0000-FFFF-FFFF00000000}"/>
  </bookViews>
  <sheets>
    <sheet name="5.수산물검사1)" sheetId="23" r:id="rId1"/>
    <sheet name="5수산물검사2)품종" sheetId="24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27" i="24" l="1"/>
  <c r="Q27" i="24"/>
  <c r="B41" i="23" l="1"/>
  <c r="D41" i="23"/>
  <c r="C41" i="23"/>
  <c r="C40" i="23" l="1"/>
  <c r="D40" i="23"/>
  <c r="B40" i="23"/>
  <c r="D39" i="23" l="1"/>
  <c r="C39" i="23"/>
  <c r="B39" i="23"/>
  <c r="D38" i="23" l="1"/>
  <c r="C38" i="23"/>
  <c r="B38" i="23"/>
  <c r="D37" i="23"/>
  <c r="C37" i="23"/>
  <c r="B37" i="23"/>
  <c r="D35" i="23"/>
  <c r="C35" i="23"/>
  <c r="B35" i="23"/>
  <c r="D34" i="23"/>
  <c r="C34" i="23"/>
  <c r="B34" i="23"/>
  <c r="D33" i="23"/>
  <c r="C33" i="23"/>
  <c r="B33" i="23"/>
  <c r="D32" i="23"/>
  <c r="C32" i="23"/>
  <c r="B32" i="23"/>
  <c r="D31" i="23"/>
  <c r="C31" i="23"/>
  <c r="B31" i="23"/>
  <c r="D30" i="23"/>
  <c r="D29" i="23"/>
  <c r="D28" i="23"/>
  <c r="D27" i="23"/>
  <c r="D26" i="23"/>
  <c r="D25" i="23"/>
  <c r="B25" i="23"/>
  <c r="D24" i="23"/>
  <c r="C24" i="23"/>
  <c r="B24" i="23"/>
  <c r="D23" i="23"/>
  <c r="C23" i="23"/>
  <c r="B23" i="23"/>
  <c r="D22" i="23"/>
  <c r="C22" i="23"/>
  <c r="B22" i="23"/>
  <c r="D21" i="23"/>
  <c r="C21" i="23"/>
  <c r="B21" i="23"/>
  <c r="D20" i="23"/>
  <c r="C20" i="23"/>
  <c r="B20" i="23"/>
  <c r="D19" i="23"/>
  <c r="C19" i="23"/>
  <c r="B19" i="23"/>
  <c r="D18" i="23"/>
  <c r="C18" i="23"/>
  <c r="B18" i="23"/>
  <c r="D17" i="23"/>
  <c r="C17" i="23"/>
  <c r="B17" i="23"/>
  <c r="D16" i="23"/>
  <c r="C16" i="23"/>
  <c r="B16" i="23"/>
  <c r="D15" i="23"/>
  <c r="C15" i="23"/>
  <c r="B15" i="23"/>
  <c r="D14" i="23"/>
  <c r="C14" i="23"/>
  <c r="B14" i="23"/>
  <c r="D13" i="23"/>
  <c r="C13" i="23"/>
  <c r="B13" i="23"/>
  <c r="D12" i="23"/>
  <c r="C12" i="23"/>
  <c r="B12" i="23"/>
  <c r="D11" i="23"/>
  <c r="C11" i="23"/>
  <c r="B11" i="23"/>
  <c r="D10" i="23"/>
  <c r="C10" i="23"/>
  <c r="B10" i="23"/>
</calcChain>
</file>

<file path=xl/sharedStrings.xml><?xml version="1.0" encoding="utf-8"?>
<sst xmlns="http://schemas.openxmlformats.org/spreadsheetml/2006/main" count="77" uniqueCount="37">
  <si>
    <t>연도</t>
    <phoneticPr fontId="2" type="noConversion"/>
  </si>
  <si>
    <t>금액</t>
    <phoneticPr fontId="2" type="noConversion"/>
  </si>
  <si>
    <t>정부비축</t>
    <phoneticPr fontId="2" type="noConversion"/>
  </si>
  <si>
    <t>국내소비</t>
    <phoneticPr fontId="2" type="noConversion"/>
  </si>
  <si>
    <t>건수</t>
    <phoneticPr fontId="2" type="noConversion"/>
  </si>
  <si>
    <t>2) 품종별 검사실적</t>
    <phoneticPr fontId="2" type="noConversion"/>
  </si>
  <si>
    <t>수    출</t>
    <phoneticPr fontId="2" type="noConversion"/>
  </si>
  <si>
    <t>활어패류</t>
    <phoneticPr fontId="2" type="noConversion"/>
  </si>
  <si>
    <t>냉 동 품</t>
    <phoneticPr fontId="2" type="noConversion"/>
  </si>
  <si>
    <t>건 제 품</t>
    <phoneticPr fontId="2" type="noConversion"/>
  </si>
  <si>
    <t>염 장 품</t>
    <phoneticPr fontId="2" type="noConversion"/>
  </si>
  <si>
    <t>통 조 림</t>
    <phoneticPr fontId="2" type="noConversion"/>
  </si>
  <si>
    <t>어육연제품</t>
    <phoneticPr fontId="2" type="noConversion"/>
  </si>
  <si>
    <t>중량</t>
    <phoneticPr fontId="2" type="noConversion"/>
  </si>
  <si>
    <t>어분·어비</t>
    <phoneticPr fontId="2" type="noConversion"/>
  </si>
  <si>
    <t>냉 장 품</t>
    <phoneticPr fontId="2" type="noConversion"/>
  </si>
  <si>
    <t>수    입</t>
    <phoneticPr fontId="2" type="noConversion"/>
  </si>
  <si>
    <t>자료 : 국립수산품질관리원, 「수산물 검사검역연보」, 각년도</t>
    <phoneticPr fontId="2" type="noConversion"/>
  </si>
  <si>
    <t>합    계</t>
    <phoneticPr fontId="2" type="noConversion"/>
  </si>
  <si>
    <t>한    천</t>
    <phoneticPr fontId="2" type="noConversion"/>
  </si>
  <si>
    <t>단위 : 건, 톤</t>
    <phoneticPr fontId="2" type="noConversion"/>
  </si>
  <si>
    <t>단위 : 건, 톤, 백만원</t>
    <phoneticPr fontId="2" type="noConversion"/>
  </si>
  <si>
    <t>1) 검사실적 추이</t>
    <phoneticPr fontId="2" type="noConversion"/>
  </si>
  <si>
    <t>수    출</t>
    <phoneticPr fontId="2" type="noConversion"/>
  </si>
  <si>
    <t>합    계</t>
    <phoneticPr fontId="2" type="noConversion"/>
  </si>
  <si>
    <t>수    입</t>
    <phoneticPr fontId="2" type="noConversion"/>
  </si>
  <si>
    <t>소  계</t>
    <phoneticPr fontId="2" type="noConversion"/>
  </si>
  <si>
    <t>품  종</t>
    <phoneticPr fontId="2" type="noConversion"/>
  </si>
  <si>
    <t>구  분</t>
    <phoneticPr fontId="2" type="noConversion"/>
  </si>
  <si>
    <t>주 : 2013년 3월 부터 수입 수산물 검사실적은 식품의약품안전처로 이관</t>
    <phoneticPr fontId="2" type="noConversion"/>
  </si>
  <si>
    <t>조미가공품</t>
    <phoneticPr fontId="2" type="noConversion"/>
  </si>
  <si>
    <t xml:space="preserve">         식품의약품안전처</t>
    <phoneticPr fontId="2" type="noConversion"/>
  </si>
  <si>
    <t>자료 : 국립수산품질관리원, 「수산물 검사검역연보」, 각년도</t>
    <phoneticPr fontId="2" type="noConversion"/>
  </si>
  <si>
    <t>어간유·어유</t>
    <phoneticPr fontId="2" type="noConversion"/>
  </si>
  <si>
    <t>5. 수산물 검사실적</t>
    <phoneticPr fontId="2" type="noConversion"/>
  </si>
  <si>
    <t>수산통계 - Ⅷ. 수산물 유통</t>
    <phoneticPr fontId="2" type="noConversion"/>
  </si>
  <si>
    <t>2024 수산해양환경통계, 한국해양수산개발원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</si>
</sst>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\ ###\ ##0\ ;\-#\ ###\ ##0\ ;\-\ "/>
    <numFmt numFmtId="177" formatCode="#,##0\ ;\(#,##0\);\-"/>
    <numFmt numFmtId="178" formatCode="#,###,##0\ ;\-#\ ###\ ##0\ \ ;\-\ \ "/>
    <numFmt numFmtId="179" formatCode="###,##0\ ;\-##,##0\ ;\‥\ \ "/>
  </numFmts>
  <fonts count="2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9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Arial"/>
      <family val="2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8"/>
      <name val="Arial"/>
      <family val="2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2"/>
      <color theme="3"/>
      <name val="HY견고딕"/>
      <family val="1"/>
      <charset val="129"/>
    </font>
    <font>
      <b/>
      <sz val="11"/>
      <name val="맑은 고딕"/>
      <family val="3"/>
      <charset val="129"/>
      <scheme val="minor"/>
    </font>
  </fonts>
  <fills count="23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55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46"/>
      </patternFill>
    </fill>
    <fill>
      <patternFill patternType="solid">
        <fgColor indexed="3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42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AEAEA"/>
        <bgColor indexed="64"/>
      </patternFill>
    </fill>
  </fills>
  <borders count="3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indexed="64"/>
      </right>
      <top style="hair">
        <color rgb="FF000000"/>
      </top>
      <bottom style="hair">
        <color rgb="FF000000"/>
      </bottom>
      <diagonal/>
    </border>
    <border>
      <left style="hair">
        <color indexed="64"/>
      </left>
      <right style="hair">
        <color indexed="64"/>
      </right>
      <top style="hair">
        <color rgb="FF000000"/>
      </top>
      <bottom style="hair">
        <color rgb="FF000000"/>
      </bottom>
      <diagonal/>
    </border>
    <border>
      <left style="hair">
        <color indexed="64"/>
      </left>
      <right/>
      <top style="hair">
        <color rgb="FF000000"/>
      </top>
      <bottom style="hair">
        <color rgb="FF000000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</borders>
  <cellStyleXfs count="64">
    <xf numFmtId="0" fontId="0" fillId="0" borderId="0"/>
    <xf numFmtId="0" fontId="13" fillId="10" borderId="1" applyNumberFormat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9" fillId="2" borderId="2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3" fillId="4" borderId="5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1" fillId="6" borderId="2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" fillId="0" borderId="0"/>
    <xf numFmtId="0" fontId="19" fillId="0" borderId="0">
      <alignment vertical="center"/>
    </xf>
    <xf numFmtId="0" fontId="20" fillId="0" borderId="0">
      <alignment vertical="center"/>
    </xf>
    <xf numFmtId="0" fontId="17" fillId="0" borderId="0"/>
    <xf numFmtId="0" fontId="1" fillId="0" borderId="0"/>
    <xf numFmtId="0" fontId="19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0" fontId="21" fillId="0" borderId="0" applyNumberFormat="0" applyFill="0" applyBorder="0" applyProtection="0"/>
  </cellStyleXfs>
  <cellXfs count="123">
    <xf numFmtId="0" fontId="0" fillId="0" borderId="0" xfId="0"/>
    <xf numFmtId="0" fontId="22" fillId="0" borderId="0" xfId="0" applyFont="1" applyAlignment="1">
      <alignment horizontal="left"/>
    </xf>
    <xf numFmtId="0" fontId="22" fillId="0" borderId="0" xfId="0" applyFont="1"/>
    <xf numFmtId="0" fontId="22" fillId="0" borderId="0" xfId="0" applyFont="1" applyAlignment="1">
      <alignment vertical="center"/>
    </xf>
    <xf numFmtId="0" fontId="22" fillId="0" borderId="0" xfId="0" applyFont="1" applyAlignment="1">
      <alignment horizontal="left" vertical="center"/>
    </xf>
    <xf numFmtId="0" fontId="22" fillId="0" borderId="0" xfId="0" applyFont="1" applyAlignment="1">
      <alignment horizontal="right" vertical="center"/>
    </xf>
    <xf numFmtId="0" fontId="22" fillId="21" borderId="12" xfId="0" applyFont="1" applyFill="1" applyBorder="1" applyAlignment="1">
      <alignment horizontal="center" vertical="center"/>
    </xf>
    <xf numFmtId="0" fontId="22" fillId="21" borderId="13" xfId="0" applyFont="1" applyFill="1" applyBorder="1" applyAlignment="1">
      <alignment horizontal="center" vertical="center"/>
    </xf>
    <xf numFmtId="0" fontId="22" fillId="21" borderId="11" xfId="0" applyFont="1" applyFill="1" applyBorder="1" applyAlignment="1">
      <alignment horizontal="center" vertical="center"/>
    </xf>
    <xf numFmtId="0" fontId="23" fillId="21" borderId="12" xfId="0" applyFont="1" applyFill="1" applyBorder="1" applyAlignment="1">
      <alignment horizontal="center" vertical="center"/>
    </xf>
    <xf numFmtId="0" fontId="23" fillId="21" borderId="13" xfId="0" applyFont="1" applyFill="1" applyBorder="1" applyAlignment="1">
      <alignment horizontal="center" vertical="center"/>
    </xf>
    <xf numFmtId="0" fontId="22" fillId="22" borderId="8" xfId="0" applyFont="1" applyFill="1" applyBorder="1" applyAlignment="1">
      <alignment horizontal="center" vertical="center"/>
    </xf>
    <xf numFmtId="179" fontId="22" fillId="22" borderId="9" xfId="12" applyNumberFormat="1" applyFont="1" applyFill="1" applyBorder="1" applyAlignment="1">
      <alignment horizontal="right" vertical="center"/>
    </xf>
    <xf numFmtId="179" fontId="22" fillId="22" borderId="10" xfId="12" applyNumberFormat="1" applyFont="1" applyFill="1" applyBorder="1" applyAlignment="1">
      <alignment horizontal="right" vertical="center"/>
    </xf>
    <xf numFmtId="0" fontId="22" fillId="0" borderId="8" xfId="0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0" fontId="22" fillId="21" borderId="23" xfId="0" applyFont="1" applyFill="1" applyBorder="1" applyAlignment="1">
      <alignment horizontal="center" vertical="center"/>
    </xf>
    <xf numFmtId="0" fontId="22" fillId="0" borderId="9" xfId="0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0" fontId="22" fillId="22" borderId="9" xfId="0" applyFont="1" applyFill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178" fontId="22" fillId="0" borderId="9" xfId="12" applyNumberFormat="1" applyFont="1" applyFill="1" applyBorder="1" applyAlignment="1">
      <alignment vertical="center"/>
    </xf>
    <xf numFmtId="178" fontId="22" fillId="0" borderId="9" xfId="0" applyNumberFormat="1" applyFont="1" applyBorder="1" applyAlignment="1">
      <alignment vertical="center"/>
    </xf>
    <xf numFmtId="178" fontId="22" fillId="0" borderId="10" xfId="0" applyNumberFormat="1" applyFont="1" applyBorder="1" applyAlignment="1">
      <alignment vertical="center"/>
    </xf>
    <xf numFmtId="178" fontId="22" fillId="0" borderId="10" xfId="12" applyNumberFormat="1" applyFont="1" applyFill="1" applyBorder="1" applyAlignment="1">
      <alignment vertical="center"/>
    </xf>
    <xf numFmtId="178" fontId="22" fillId="0" borderId="8" xfId="0" applyNumberFormat="1" applyFont="1" applyBorder="1" applyAlignment="1">
      <alignment horizontal="right" vertical="center"/>
    </xf>
    <xf numFmtId="178" fontId="22" fillId="0" borderId="9" xfId="12" applyNumberFormat="1" applyFont="1" applyFill="1" applyBorder="1" applyAlignment="1">
      <alignment horizontal="right" vertical="center"/>
    </xf>
    <xf numFmtId="178" fontId="22" fillId="0" borderId="9" xfId="0" applyNumberFormat="1" applyFont="1" applyBorder="1" applyAlignment="1">
      <alignment horizontal="right" vertical="center"/>
    </xf>
    <xf numFmtId="178" fontId="22" fillId="0" borderId="10" xfId="0" applyNumberFormat="1" applyFont="1" applyBorder="1" applyAlignment="1">
      <alignment horizontal="right" vertical="center"/>
    </xf>
    <xf numFmtId="178" fontId="23" fillId="0" borderId="9" xfId="12" applyNumberFormat="1" applyFont="1" applyFill="1" applyBorder="1" applyAlignment="1">
      <alignment horizontal="right" vertical="center"/>
    </xf>
    <xf numFmtId="178" fontId="23" fillId="0" borderId="10" xfId="0" applyNumberFormat="1" applyFont="1" applyBorder="1" applyAlignment="1">
      <alignment horizontal="right" vertical="center"/>
    </xf>
    <xf numFmtId="178" fontId="22" fillId="22" borderId="9" xfId="12" applyNumberFormat="1" applyFont="1" applyFill="1" applyBorder="1" applyAlignment="1">
      <alignment vertical="center"/>
    </xf>
    <xf numFmtId="178" fontId="22" fillId="22" borderId="9" xfId="0" applyNumberFormat="1" applyFont="1" applyFill="1" applyBorder="1" applyAlignment="1">
      <alignment vertical="center"/>
    </xf>
    <xf numFmtId="178" fontId="22" fillId="22" borderId="10" xfId="0" applyNumberFormat="1" applyFont="1" applyFill="1" applyBorder="1" applyAlignment="1">
      <alignment vertical="center"/>
    </xf>
    <xf numFmtId="178" fontId="22" fillId="22" borderId="10" xfId="12" applyNumberFormat="1" applyFont="1" applyFill="1" applyBorder="1" applyAlignment="1">
      <alignment vertical="center"/>
    </xf>
    <xf numFmtId="178" fontId="22" fillId="22" borderId="8" xfId="0" applyNumberFormat="1" applyFont="1" applyFill="1" applyBorder="1" applyAlignment="1">
      <alignment horizontal="right" vertical="center"/>
    </xf>
    <xf numFmtId="178" fontId="22" fillId="22" borderId="9" xfId="12" applyNumberFormat="1" applyFont="1" applyFill="1" applyBorder="1" applyAlignment="1">
      <alignment horizontal="right" vertical="center"/>
    </xf>
    <xf numFmtId="178" fontId="22" fillId="22" borderId="9" xfId="0" applyNumberFormat="1" applyFont="1" applyFill="1" applyBorder="1" applyAlignment="1">
      <alignment horizontal="right" vertical="center"/>
    </xf>
    <xf numFmtId="178" fontId="22" fillId="22" borderId="10" xfId="0" applyNumberFormat="1" applyFont="1" applyFill="1" applyBorder="1" applyAlignment="1">
      <alignment horizontal="right" vertical="center"/>
    </xf>
    <xf numFmtId="178" fontId="23" fillId="22" borderId="9" xfId="12" applyNumberFormat="1" applyFont="1" applyFill="1" applyBorder="1" applyAlignment="1">
      <alignment horizontal="right" vertical="center"/>
    </xf>
    <xf numFmtId="178" fontId="23" fillId="22" borderId="10" xfId="0" applyNumberFormat="1" applyFont="1" applyFill="1" applyBorder="1" applyAlignment="1">
      <alignment horizontal="right" vertical="center"/>
    </xf>
    <xf numFmtId="178" fontId="22" fillId="0" borderId="8" xfId="12" applyNumberFormat="1" applyFont="1" applyFill="1" applyBorder="1" applyAlignment="1">
      <alignment horizontal="right" vertical="center"/>
    </xf>
    <xf numFmtId="178" fontId="22" fillId="0" borderId="10" xfId="12" applyNumberFormat="1" applyFont="1" applyFill="1" applyBorder="1" applyAlignment="1">
      <alignment horizontal="right" vertical="center"/>
    </xf>
    <xf numFmtId="178" fontId="23" fillId="0" borderId="10" xfId="12" applyNumberFormat="1" applyFont="1" applyFill="1" applyBorder="1" applyAlignment="1">
      <alignment horizontal="right" vertical="center"/>
    </xf>
    <xf numFmtId="178" fontId="22" fillId="22" borderId="8" xfId="12" applyNumberFormat="1" applyFont="1" applyFill="1" applyBorder="1" applyAlignment="1">
      <alignment horizontal="right" vertical="center"/>
    </xf>
    <xf numFmtId="178" fontId="22" fillId="22" borderId="10" xfId="12" applyNumberFormat="1" applyFont="1" applyFill="1" applyBorder="1" applyAlignment="1">
      <alignment horizontal="right" vertical="center"/>
    </xf>
    <xf numFmtId="178" fontId="23" fillId="22" borderId="10" xfId="12" applyNumberFormat="1" applyFont="1" applyFill="1" applyBorder="1" applyAlignment="1">
      <alignment horizontal="right" vertical="center"/>
    </xf>
    <xf numFmtId="0" fontId="22" fillId="0" borderId="8" xfId="0" applyFont="1" applyBorder="1" applyAlignment="1">
      <alignment vertical="center"/>
    </xf>
    <xf numFmtId="0" fontId="22" fillId="22" borderId="16" xfId="0" applyFont="1" applyFill="1" applyBorder="1" applyAlignment="1">
      <alignment horizontal="center" vertical="center"/>
    </xf>
    <xf numFmtId="178" fontId="22" fillId="22" borderId="16" xfId="12" applyNumberFormat="1" applyFont="1" applyFill="1" applyBorder="1" applyAlignment="1">
      <alignment vertical="center"/>
    </xf>
    <xf numFmtId="178" fontId="22" fillId="22" borderId="20" xfId="12" applyNumberFormat="1" applyFont="1" applyFill="1" applyBorder="1" applyAlignment="1">
      <alignment vertical="center"/>
    </xf>
    <xf numFmtId="178" fontId="22" fillId="22" borderId="15" xfId="12" applyNumberFormat="1" applyFont="1" applyFill="1" applyBorder="1" applyAlignment="1">
      <alignment vertical="center"/>
    </xf>
    <xf numFmtId="178" fontId="23" fillId="22" borderId="16" xfId="12" applyNumberFormat="1" applyFont="1" applyFill="1" applyBorder="1" applyAlignment="1">
      <alignment vertical="center"/>
    </xf>
    <xf numFmtId="178" fontId="23" fillId="22" borderId="20" xfId="12" applyNumberFormat="1" applyFont="1" applyFill="1" applyBorder="1" applyAlignment="1">
      <alignment vertical="center"/>
    </xf>
    <xf numFmtId="178" fontId="22" fillId="0" borderId="32" xfId="12" applyNumberFormat="1" applyFont="1" applyFill="1" applyBorder="1" applyAlignment="1">
      <alignment vertical="center"/>
    </xf>
    <xf numFmtId="178" fontId="22" fillId="0" borderId="33" xfId="12" applyNumberFormat="1" applyFont="1" applyFill="1" applyBorder="1" applyAlignment="1">
      <alignment vertical="center"/>
    </xf>
    <xf numFmtId="178" fontId="22" fillId="0" borderId="31" xfId="12" applyNumberFormat="1" applyFont="1" applyFill="1" applyBorder="1" applyAlignment="1">
      <alignment horizontal="right" vertical="center"/>
    </xf>
    <xf numFmtId="178" fontId="22" fillId="0" borderId="32" xfId="12" applyNumberFormat="1" applyFont="1" applyFill="1" applyBorder="1" applyAlignment="1">
      <alignment horizontal="right" vertical="center"/>
    </xf>
    <xf numFmtId="178" fontId="22" fillId="0" borderId="33" xfId="12" applyNumberFormat="1" applyFont="1" applyFill="1" applyBorder="1" applyAlignment="1">
      <alignment horizontal="right" vertical="center"/>
    </xf>
    <xf numFmtId="178" fontId="23" fillId="0" borderId="32" xfId="12" applyNumberFormat="1" applyFont="1" applyFill="1" applyBorder="1" applyAlignment="1">
      <alignment horizontal="right" vertical="center"/>
    </xf>
    <xf numFmtId="178" fontId="23" fillId="0" borderId="33" xfId="12" applyNumberFormat="1" applyFont="1" applyFill="1" applyBorder="1" applyAlignment="1">
      <alignment horizontal="right" vertical="center"/>
    </xf>
    <xf numFmtId="178" fontId="23" fillId="0" borderId="9" xfId="12" applyNumberFormat="1" applyFont="1" applyFill="1" applyBorder="1" applyAlignment="1">
      <alignment vertical="center"/>
    </xf>
    <xf numFmtId="178" fontId="23" fillId="0" borderId="10" xfId="0" applyNumberFormat="1" applyFont="1" applyBorder="1" applyAlignment="1">
      <alignment vertical="center"/>
    </xf>
    <xf numFmtId="178" fontId="22" fillId="22" borderId="15" xfId="12" applyNumberFormat="1" applyFont="1" applyFill="1" applyBorder="1" applyAlignment="1">
      <alignment horizontal="right" vertical="center"/>
    </xf>
    <xf numFmtId="178" fontId="22" fillId="22" borderId="16" xfId="12" applyNumberFormat="1" applyFont="1" applyFill="1" applyBorder="1" applyAlignment="1">
      <alignment horizontal="right" vertical="center"/>
    </xf>
    <xf numFmtId="0" fontId="22" fillId="0" borderId="15" xfId="0" applyFont="1" applyBorder="1" applyAlignment="1">
      <alignment horizontal="center" vertical="center"/>
    </xf>
    <xf numFmtId="178" fontId="22" fillId="0" borderId="16" xfId="12" applyNumberFormat="1" applyFont="1" applyFill="1" applyBorder="1" applyAlignment="1">
      <alignment vertical="center"/>
    </xf>
    <xf numFmtId="178" fontId="22" fillId="0" borderId="20" xfId="12" applyNumberFormat="1" applyFont="1" applyFill="1" applyBorder="1" applyAlignment="1">
      <alignment vertical="center"/>
    </xf>
    <xf numFmtId="178" fontId="22" fillId="0" borderId="15" xfId="12" applyNumberFormat="1" applyFont="1" applyFill="1" applyBorder="1" applyAlignment="1">
      <alignment horizontal="right" vertical="center"/>
    </xf>
    <xf numFmtId="178" fontId="22" fillId="0" borderId="16" xfId="12" applyNumberFormat="1" applyFont="1" applyFill="1" applyBorder="1" applyAlignment="1">
      <alignment horizontal="right" vertical="center"/>
    </xf>
    <xf numFmtId="178" fontId="23" fillId="0" borderId="16" xfId="12" applyNumberFormat="1" applyFont="1" applyFill="1" applyBorder="1" applyAlignment="1">
      <alignment vertical="center"/>
    </xf>
    <xf numFmtId="178" fontId="23" fillId="0" borderId="20" xfId="12" applyNumberFormat="1" applyFont="1" applyFill="1" applyBorder="1" applyAlignment="1">
      <alignment vertical="center"/>
    </xf>
    <xf numFmtId="178" fontId="22" fillId="0" borderId="19" xfId="12" applyNumberFormat="1" applyFont="1" applyFill="1" applyBorder="1" applyAlignment="1">
      <alignment vertical="center"/>
    </xf>
    <xf numFmtId="178" fontId="22" fillId="0" borderId="21" xfId="12" applyNumberFormat="1" applyFont="1" applyFill="1" applyBorder="1" applyAlignment="1">
      <alignment vertical="center"/>
    </xf>
    <xf numFmtId="178" fontId="22" fillId="0" borderId="17" xfId="12" applyNumberFormat="1" applyFont="1" applyFill="1" applyBorder="1" applyAlignment="1">
      <alignment vertical="center"/>
    </xf>
    <xf numFmtId="0" fontId="22" fillId="0" borderId="17" xfId="0" applyFont="1" applyBorder="1" applyAlignment="1">
      <alignment horizontal="center" vertical="center"/>
    </xf>
    <xf numFmtId="0" fontId="22" fillId="22" borderId="18" xfId="0" applyFont="1" applyFill="1" applyBorder="1" applyAlignment="1">
      <alignment horizontal="center" vertical="center"/>
    </xf>
    <xf numFmtId="178" fontId="22" fillId="22" borderId="19" xfId="0" applyNumberFormat="1" applyFont="1" applyFill="1" applyBorder="1" applyAlignment="1">
      <alignment vertical="center"/>
    </xf>
    <xf numFmtId="178" fontId="22" fillId="22" borderId="21" xfId="0" applyNumberFormat="1" applyFont="1" applyFill="1" applyBorder="1" applyAlignment="1">
      <alignment vertical="center"/>
    </xf>
    <xf numFmtId="178" fontId="22" fillId="22" borderId="17" xfId="0" applyNumberFormat="1" applyFont="1" applyFill="1" applyBorder="1" applyAlignment="1">
      <alignment horizontal="right" vertical="center"/>
    </xf>
    <xf numFmtId="178" fontId="22" fillId="22" borderId="19" xfId="0" applyNumberFormat="1" applyFont="1" applyFill="1" applyBorder="1" applyAlignment="1">
      <alignment horizontal="right" vertical="center"/>
    </xf>
    <xf numFmtId="178" fontId="22" fillId="22" borderId="21" xfId="0" applyNumberFormat="1" applyFont="1" applyFill="1" applyBorder="1" applyAlignment="1">
      <alignment horizontal="right" vertical="center"/>
    </xf>
    <xf numFmtId="178" fontId="23" fillId="22" borderId="19" xfId="0" applyNumberFormat="1" applyFont="1" applyFill="1" applyBorder="1" applyAlignment="1">
      <alignment horizontal="right" vertical="center"/>
    </xf>
    <xf numFmtId="178" fontId="23" fillId="22" borderId="21" xfId="0" applyNumberFormat="1" applyFont="1" applyFill="1" applyBorder="1" applyAlignment="1">
      <alignment horizontal="right" vertical="center"/>
    </xf>
    <xf numFmtId="178" fontId="23" fillId="22" borderId="12" xfId="0" applyNumberFormat="1" applyFont="1" applyFill="1" applyBorder="1" applyAlignment="1">
      <alignment vertical="center"/>
    </xf>
    <xf numFmtId="178" fontId="23" fillId="22" borderId="11" xfId="0" applyNumberFormat="1" applyFont="1" applyFill="1" applyBorder="1" applyAlignment="1">
      <alignment horizontal="right" vertical="center"/>
    </xf>
    <xf numFmtId="178" fontId="23" fillId="22" borderId="12" xfId="0" applyNumberFormat="1" applyFont="1" applyFill="1" applyBorder="1" applyAlignment="1">
      <alignment horizontal="right" vertical="center"/>
    </xf>
    <xf numFmtId="178" fontId="23" fillId="22" borderId="25" xfId="0" applyNumberFormat="1" applyFont="1" applyFill="1" applyBorder="1" applyAlignment="1">
      <alignment horizontal="right" vertical="center"/>
    </xf>
    <xf numFmtId="177" fontId="22" fillId="22" borderId="9" xfId="12" applyNumberFormat="1" applyFont="1" applyFill="1" applyBorder="1" applyAlignment="1">
      <alignment horizontal="right" vertical="center"/>
    </xf>
    <xf numFmtId="179" fontId="22" fillId="22" borderId="8" xfId="12" applyNumberFormat="1" applyFont="1" applyFill="1" applyBorder="1" applyAlignment="1">
      <alignment horizontal="right" vertical="center"/>
    </xf>
    <xf numFmtId="177" fontId="22" fillId="0" borderId="9" xfId="12" applyNumberFormat="1" applyFont="1" applyFill="1" applyBorder="1" applyAlignment="1">
      <alignment horizontal="right" vertical="center"/>
    </xf>
    <xf numFmtId="177" fontId="22" fillId="0" borderId="10" xfId="12" applyNumberFormat="1" applyFont="1" applyFill="1" applyBorder="1" applyAlignment="1">
      <alignment horizontal="right" vertical="center"/>
    </xf>
    <xf numFmtId="177" fontId="22" fillId="0" borderId="8" xfId="12" applyNumberFormat="1" applyFont="1" applyFill="1" applyBorder="1" applyAlignment="1">
      <alignment horizontal="right" vertical="center"/>
    </xf>
    <xf numFmtId="179" fontId="22" fillId="0" borderId="9" xfId="12" applyNumberFormat="1" applyFont="1" applyFill="1" applyBorder="1" applyAlignment="1">
      <alignment horizontal="right" vertical="center"/>
    </xf>
    <xf numFmtId="179" fontId="22" fillId="0" borderId="10" xfId="12" applyNumberFormat="1" applyFont="1" applyFill="1" applyBorder="1" applyAlignment="1">
      <alignment horizontal="right" vertical="center"/>
    </xf>
    <xf numFmtId="177" fontId="22" fillId="22" borderId="9" xfId="0" applyNumberFormat="1" applyFont="1" applyFill="1" applyBorder="1" applyAlignment="1">
      <alignment horizontal="right" vertical="center"/>
    </xf>
    <xf numFmtId="177" fontId="22" fillId="22" borderId="10" xfId="12" applyNumberFormat="1" applyFont="1" applyFill="1" applyBorder="1" applyAlignment="1">
      <alignment horizontal="right" vertical="center"/>
    </xf>
    <xf numFmtId="177" fontId="22" fillId="22" borderId="8" xfId="12" applyNumberFormat="1" applyFont="1" applyFill="1" applyBorder="1" applyAlignment="1">
      <alignment horizontal="right" vertical="center"/>
    </xf>
    <xf numFmtId="177" fontId="22" fillId="0" borderId="9" xfId="0" applyNumberFormat="1" applyFont="1" applyBorder="1" applyAlignment="1">
      <alignment horizontal="right" vertical="center"/>
    </xf>
    <xf numFmtId="177" fontId="23" fillId="0" borderId="12" xfId="12" applyNumberFormat="1" applyFont="1" applyFill="1" applyBorder="1" applyAlignment="1">
      <alignment horizontal="right" vertical="center"/>
    </xf>
    <xf numFmtId="177" fontId="23" fillId="0" borderId="13" xfId="12" applyNumberFormat="1" applyFont="1" applyFill="1" applyBorder="1" applyAlignment="1">
      <alignment horizontal="right" vertical="center"/>
    </xf>
    <xf numFmtId="177" fontId="23" fillId="0" borderId="11" xfId="12" applyNumberFormat="1" applyFont="1" applyFill="1" applyBorder="1" applyAlignment="1">
      <alignment horizontal="right" vertical="center"/>
    </xf>
    <xf numFmtId="3" fontId="22" fillId="0" borderId="0" xfId="0" applyNumberFormat="1" applyFont="1" applyAlignment="1">
      <alignment vertical="center"/>
    </xf>
    <xf numFmtId="177" fontId="23" fillId="0" borderId="0" xfId="12" applyNumberFormat="1" applyFont="1" applyFill="1" applyBorder="1" applyAlignment="1">
      <alignment horizontal="right" vertical="center"/>
    </xf>
    <xf numFmtId="0" fontId="24" fillId="0" borderId="0" xfId="0" applyFont="1" applyAlignment="1">
      <alignment vertical="top"/>
    </xf>
    <xf numFmtId="0" fontId="25" fillId="0" borderId="0" xfId="0" applyFont="1" applyAlignment="1">
      <alignment vertical="center"/>
    </xf>
    <xf numFmtId="176" fontId="25" fillId="0" borderId="0" xfId="0" applyNumberFormat="1" applyFont="1" applyAlignment="1">
      <alignment vertical="center"/>
    </xf>
    <xf numFmtId="0" fontId="26" fillId="0" borderId="0" xfId="0" applyFont="1" applyAlignment="1" applyProtection="1">
      <alignment vertical="center"/>
      <protection locked="0"/>
    </xf>
    <xf numFmtId="0" fontId="27" fillId="0" borderId="0" xfId="0" applyFont="1" applyAlignment="1" applyProtection="1">
      <alignment vertical="top"/>
      <protection locked="0"/>
    </xf>
    <xf numFmtId="0" fontId="22" fillId="21" borderId="14" xfId="0" applyFont="1" applyFill="1" applyBorder="1" applyAlignment="1">
      <alignment horizontal="center" vertical="center"/>
    </xf>
    <xf numFmtId="0" fontId="22" fillId="21" borderId="11" xfId="0" applyFont="1" applyFill="1" applyBorder="1" applyAlignment="1">
      <alignment vertical="center"/>
    </xf>
    <xf numFmtId="0" fontId="22" fillId="21" borderId="27" xfId="0" applyFont="1" applyFill="1" applyBorder="1" applyAlignment="1">
      <alignment horizontal="center" vertical="center"/>
    </xf>
    <xf numFmtId="0" fontId="22" fillId="21" borderId="22" xfId="0" applyFont="1" applyFill="1" applyBorder="1" applyAlignment="1">
      <alignment horizontal="center" vertical="center"/>
    </xf>
    <xf numFmtId="0" fontId="23" fillId="22" borderId="24" xfId="0" applyFont="1" applyFill="1" applyBorder="1" applyAlignment="1">
      <alignment horizontal="center" vertical="center"/>
    </xf>
    <xf numFmtId="0" fontId="23" fillId="22" borderId="26" xfId="0" applyFont="1" applyFill="1" applyBorder="1" applyAlignment="1">
      <alignment horizontal="center" vertical="center"/>
    </xf>
    <xf numFmtId="0" fontId="22" fillId="21" borderId="7" xfId="0" applyFont="1" applyFill="1" applyBorder="1" applyAlignment="1">
      <alignment horizontal="center" vertical="center"/>
    </xf>
    <xf numFmtId="0" fontId="22" fillId="21" borderId="12" xfId="0" applyFont="1" applyFill="1" applyBorder="1" applyAlignment="1">
      <alignment vertical="center"/>
    </xf>
    <xf numFmtId="0" fontId="23" fillId="21" borderId="29" xfId="0" applyFont="1" applyFill="1" applyBorder="1" applyAlignment="1">
      <alignment horizontal="center" vertical="center"/>
    </xf>
    <xf numFmtId="0" fontId="23" fillId="21" borderId="28" xfId="0" applyFont="1" applyFill="1" applyBorder="1" applyAlignment="1">
      <alignment horizontal="center" vertical="center"/>
    </xf>
    <xf numFmtId="0" fontId="22" fillId="0" borderId="30" xfId="0" applyFont="1" applyBorder="1" applyAlignment="1">
      <alignment horizontal="center" vertical="center"/>
    </xf>
    <xf numFmtId="0" fontId="22" fillId="0" borderId="31" xfId="0" applyFont="1" applyBorder="1" applyAlignment="1">
      <alignment horizontal="center" vertical="center"/>
    </xf>
    <xf numFmtId="0" fontId="22" fillId="21" borderId="35" xfId="0" applyFont="1" applyFill="1" applyBorder="1" applyAlignment="1">
      <alignment horizontal="center" vertical="center"/>
    </xf>
    <xf numFmtId="0" fontId="22" fillId="21" borderId="34" xfId="0" applyFont="1" applyFill="1" applyBorder="1" applyAlignment="1">
      <alignment horizontal="center" vertical="center"/>
    </xf>
  </cellXfs>
  <cellStyles count="64">
    <cellStyle name="Á쟖" xfId="1" xr:uid="{00000000-0005-0000-0000-000000000000}"/>
    <cellStyle name="È" xfId="2" xr:uid="{00000000-0005-0000-0000-000001000000}"/>
    <cellStyle name="Header" xfId="63" xr:uid="{00000000-0005-0000-0000-000002000000}"/>
    <cellStyle name="견»" xfId="3" xr:uid="{00000000-0005-0000-0000-000003000000}"/>
    <cellStyle name="곅´Á" xfId="4" xr:uid="{00000000-0005-0000-0000-000004000000}"/>
    <cellStyle name="룇" xfId="5" xr:uid="{00000000-0005-0000-0000-000005000000}"/>
    <cellStyle name="룍" xfId="6" xr:uid="{00000000-0005-0000-0000-000006000000}"/>
    <cellStyle name="몺" xfId="7" xr:uid="{00000000-0005-0000-0000-000007000000}"/>
    <cellStyle name="뫁턀틂" xfId="8" xr:uid="{00000000-0005-0000-0000-000008000000}"/>
    <cellStyle name="뫈" xfId="9" xr:uid="{00000000-0005-0000-0000-000009000000}"/>
    <cellStyle name="사" xfId="10" xr:uid="{00000000-0005-0000-0000-00000A000000}"/>
    <cellStyle name="산" xfId="11" xr:uid="{00000000-0005-0000-0000-00000B000000}"/>
    <cellStyle name="쉼표 [0]" xfId="12" builtinId="6"/>
    <cellStyle name="쉼표 [0] 2" xfId="13" xr:uid="{00000000-0005-0000-0000-00000D000000}"/>
    <cellStyle name="쉼표 [0] 2 2" xfId="14" xr:uid="{00000000-0005-0000-0000-00000E000000}"/>
    <cellStyle name="쉼표 [0] 2 3" xfId="15" xr:uid="{00000000-0005-0000-0000-00000F000000}"/>
    <cellStyle name="쉼표 [0] 3" xfId="16" xr:uid="{00000000-0005-0000-0000-000010000000}"/>
    <cellStyle name="쉼표 [0] 3 2" xfId="17" xr:uid="{00000000-0005-0000-0000-000011000000}"/>
    <cellStyle name="쉼표 [0] 4" xfId="18" xr:uid="{00000000-0005-0000-0000-000012000000}"/>
    <cellStyle name="쉼표 [0] 5" xfId="19" xr:uid="{00000000-0005-0000-0000-000013000000}"/>
    <cellStyle name="쉼표 [0] 6" xfId="20" xr:uid="{00000000-0005-0000-0000-000014000000}"/>
    <cellStyle name="스타일 1" xfId="21" xr:uid="{00000000-0005-0000-0000-000015000000}"/>
    <cellStyle name="스타일 10" xfId="22" xr:uid="{00000000-0005-0000-0000-000016000000}"/>
    <cellStyle name="스타일 11" xfId="23" xr:uid="{00000000-0005-0000-0000-000017000000}"/>
    <cellStyle name="스타일 12" xfId="24" xr:uid="{00000000-0005-0000-0000-000018000000}"/>
    <cellStyle name="스타일 13" xfId="25" xr:uid="{00000000-0005-0000-0000-000019000000}"/>
    <cellStyle name="스타일 14" xfId="26" xr:uid="{00000000-0005-0000-0000-00001A000000}"/>
    <cellStyle name="스타일 15" xfId="27" xr:uid="{00000000-0005-0000-0000-00001B000000}"/>
    <cellStyle name="스타일 16" xfId="28" xr:uid="{00000000-0005-0000-0000-00001C000000}"/>
    <cellStyle name="스타일 17" xfId="29" xr:uid="{00000000-0005-0000-0000-00001D000000}"/>
    <cellStyle name="스타일 18" xfId="30" xr:uid="{00000000-0005-0000-0000-00001E000000}"/>
    <cellStyle name="스타일 2" xfId="31" xr:uid="{00000000-0005-0000-0000-00001F000000}"/>
    <cellStyle name="스타일 3" xfId="32" xr:uid="{00000000-0005-0000-0000-000020000000}"/>
    <cellStyle name="스타일 4" xfId="33" xr:uid="{00000000-0005-0000-0000-000021000000}"/>
    <cellStyle name="스타일 5" xfId="34" xr:uid="{00000000-0005-0000-0000-000022000000}"/>
    <cellStyle name="스타일 6" xfId="35" xr:uid="{00000000-0005-0000-0000-000023000000}"/>
    <cellStyle name="스타일 7" xfId="36" xr:uid="{00000000-0005-0000-0000-000024000000}"/>
    <cellStyle name="스타일 8" xfId="37" xr:uid="{00000000-0005-0000-0000-000025000000}"/>
    <cellStyle name="스타일 9" xfId="38" xr:uid="{00000000-0005-0000-0000-000026000000}"/>
    <cellStyle name="없" xfId="39" xr:uid="{00000000-0005-0000-0000-000027000000}"/>
    <cellStyle name="쟈" xfId="40" xr:uid="{00000000-0005-0000-0000-000028000000}"/>
    <cellStyle name="좬À" xfId="41" xr:uid="{00000000-0005-0000-0000-000029000000}"/>
    <cellStyle name="탂Ç" xfId="42" xr:uid="{00000000-0005-0000-0000-00002A000000}"/>
    <cellStyle name="톼" xfId="43" xr:uid="{00000000-0005-0000-0000-00002B000000}"/>
    <cellStyle name="표준" xfId="0" builtinId="0"/>
    <cellStyle name="표준 10" xfId="44" xr:uid="{00000000-0005-0000-0000-00002D000000}"/>
    <cellStyle name="표준 11" xfId="45" xr:uid="{00000000-0005-0000-0000-00002E000000}"/>
    <cellStyle name="표준 12" xfId="46" xr:uid="{00000000-0005-0000-0000-00002F000000}"/>
    <cellStyle name="표준 13" xfId="47" xr:uid="{00000000-0005-0000-0000-000030000000}"/>
    <cellStyle name="표준 14" xfId="48" xr:uid="{00000000-0005-0000-0000-000031000000}"/>
    <cellStyle name="표준 15" xfId="49" xr:uid="{00000000-0005-0000-0000-000032000000}"/>
    <cellStyle name="표준 16" xfId="50" xr:uid="{00000000-0005-0000-0000-000033000000}"/>
    <cellStyle name="표준 17" xfId="51" xr:uid="{00000000-0005-0000-0000-000034000000}"/>
    <cellStyle name="표준 18" xfId="52" xr:uid="{00000000-0005-0000-0000-000035000000}"/>
    <cellStyle name="표준 2 2" xfId="53" xr:uid="{00000000-0005-0000-0000-000036000000}"/>
    <cellStyle name="표준 2 3" xfId="54" xr:uid="{00000000-0005-0000-0000-000037000000}"/>
    <cellStyle name="표준 3 2" xfId="55" xr:uid="{00000000-0005-0000-0000-000038000000}"/>
    <cellStyle name="표준 4" xfId="56" xr:uid="{00000000-0005-0000-0000-000039000000}"/>
    <cellStyle name="표준 4 2" xfId="57" xr:uid="{00000000-0005-0000-0000-00003A000000}"/>
    <cellStyle name="표준 5" xfId="58" xr:uid="{00000000-0005-0000-0000-00003B000000}"/>
    <cellStyle name="표준 6" xfId="59" xr:uid="{00000000-0005-0000-0000-00003C000000}"/>
    <cellStyle name="표준 7" xfId="60" xr:uid="{00000000-0005-0000-0000-00003D000000}"/>
    <cellStyle name="표준 8" xfId="61" xr:uid="{00000000-0005-0000-0000-00003E000000}"/>
    <cellStyle name="표준 9" xfId="62" xr:uid="{00000000-0005-0000-0000-00003F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8F8F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EAEA"/>
      <color rgb="FFF8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9"/>
  <dimension ref="A1:P43"/>
  <sheetViews>
    <sheetView tabSelected="1" zoomScaleNormal="100" zoomScaleSheetLayoutView="120" workbookViewId="0">
      <selection activeCell="C25" sqref="C25"/>
    </sheetView>
  </sheetViews>
  <sheetFormatPr defaultColWidth="8.9140625" defaultRowHeight="14.5" x14ac:dyDescent="0.25"/>
  <cols>
    <col min="1" max="1" width="8.25" style="3" customWidth="1"/>
    <col min="2" max="10" width="9.9140625" style="3" customWidth="1"/>
    <col min="11" max="15" width="8.25" style="3" customWidth="1"/>
    <col min="16" max="16" width="15" style="3" bestFit="1" customWidth="1"/>
    <col min="17" max="16384" width="8.9140625" style="3"/>
  </cols>
  <sheetData>
    <row r="1" spans="1:16" ht="15" x14ac:dyDescent="0.25">
      <c r="A1" s="107" t="s">
        <v>36</v>
      </c>
    </row>
    <row r="2" spans="1:16" ht="17" x14ac:dyDescent="0.25">
      <c r="A2" s="108" t="s">
        <v>35</v>
      </c>
    </row>
    <row r="3" spans="1:16" s="105" customFormat="1" ht="16" x14ac:dyDescent="0.25">
      <c r="A3" s="104" t="s">
        <v>34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</row>
    <row r="4" spans="1:16" x14ac:dyDescent="0.4">
      <c r="A4" s="2" t="s">
        <v>22</v>
      </c>
    </row>
    <row r="5" spans="1:16" x14ac:dyDescent="0.25">
      <c r="P5" s="5" t="s">
        <v>21</v>
      </c>
    </row>
    <row r="6" spans="1:16" x14ac:dyDescent="0.25">
      <c r="A6" s="109" t="s">
        <v>0</v>
      </c>
      <c r="B6" s="111" t="s">
        <v>24</v>
      </c>
      <c r="C6" s="111"/>
      <c r="D6" s="111"/>
      <c r="E6" s="111" t="s">
        <v>23</v>
      </c>
      <c r="F6" s="111"/>
      <c r="G6" s="111"/>
      <c r="H6" s="111" t="s">
        <v>25</v>
      </c>
      <c r="I6" s="111"/>
      <c r="J6" s="111"/>
      <c r="K6" s="111" t="s">
        <v>2</v>
      </c>
      <c r="L6" s="111"/>
      <c r="M6" s="111"/>
      <c r="N6" s="111" t="s">
        <v>3</v>
      </c>
      <c r="O6" s="111"/>
      <c r="P6" s="112"/>
    </row>
    <row r="7" spans="1:16" x14ac:dyDescent="0.25">
      <c r="A7" s="110"/>
      <c r="B7" s="6" t="s">
        <v>4</v>
      </c>
      <c r="C7" s="6" t="s">
        <v>13</v>
      </c>
      <c r="D7" s="6" t="s">
        <v>1</v>
      </c>
      <c r="E7" s="6" t="s">
        <v>4</v>
      </c>
      <c r="F7" s="6" t="s">
        <v>13</v>
      </c>
      <c r="G7" s="6" t="s">
        <v>1</v>
      </c>
      <c r="H7" s="16" t="s">
        <v>4</v>
      </c>
      <c r="I7" s="8" t="s">
        <v>13</v>
      </c>
      <c r="J7" s="6" t="s">
        <v>1</v>
      </c>
      <c r="K7" s="6" t="s">
        <v>4</v>
      </c>
      <c r="L7" s="6" t="s">
        <v>13</v>
      </c>
      <c r="M7" s="6" t="s">
        <v>1</v>
      </c>
      <c r="N7" s="6" t="s">
        <v>4</v>
      </c>
      <c r="O7" s="6" t="s">
        <v>13</v>
      </c>
      <c r="P7" s="7" t="s">
        <v>1</v>
      </c>
    </row>
    <row r="8" spans="1:16" x14ac:dyDescent="0.25">
      <c r="A8" s="11">
        <v>1990</v>
      </c>
      <c r="B8" s="88">
        <v>10304</v>
      </c>
      <c r="C8" s="88">
        <v>246760</v>
      </c>
      <c r="D8" s="88">
        <v>698551</v>
      </c>
      <c r="E8" s="88">
        <v>10304</v>
      </c>
      <c r="F8" s="88">
        <v>246760</v>
      </c>
      <c r="G8" s="88">
        <v>698551</v>
      </c>
      <c r="H8" s="12">
        <v>0</v>
      </c>
      <c r="I8" s="89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3">
        <v>0</v>
      </c>
    </row>
    <row r="9" spans="1:16" x14ac:dyDescent="0.25">
      <c r="A9" s="14">
        <v>1991</v>
      </c>
      <c r="B9" s="90">
        <v>11097</v>
      </c>
      <c r="C9" s="90">
        <v>356703</v>
      </c>
      <c r="D9" s="90">
        <v>915700</v>
      </c>
      <c r="E9" s="90">
        <v>10032</v>
      </c>
      <c r="F9" s="90">
        <v>240991</v>
      </c>
      <c r="G9" s="90">
        <v>795580</v>
      </c>
      <c r="H9" s="90">
        <v>1065</v>
      </c>
      <c r="I9" s="92">
        <v>115712</v>
      </c>
      <c r="J9" s="90">
        <v>120120</v>
      </c>
      <c r="K9" s="93">
        <v>0</v>
      </c>
      <c r="L9" s="93">
        <v>0</v>
      </c>
      <c r="M9" s="93">
        <v>0</v>
      </c>
      <c r="N9" s="93">
        <v>0</v>
      </c>
      <c r="O9" s="93">
        <v>0</v>
      </c>
      <c r="P9" s="94">
        <v>0</v>
      </c>
    </row>
    <row r="10" spans="1:16" x14ac:dyDescent="0.25">
      <c r="A10" s="14">
        <v>1992</v>
      </c>
      <c r="B10" s="90">
        <f>E10+H10+K10+N10</f>
        <v>13575</v>
      </c>
      <c r="C10" s="90">
        <f>F10+I10+L10+O10</f>
        <v>437447</v>
      </c>
      <c r="D10" s="90">
        <f>G10+J10+M10+P10</f>
        <v>1102916</v>
      </c>
      <c r="E10" s="90">
        <v>9097</v>
      </c>
      <c r="F10" s="90">
        <v>222843</v>
      </c>
      <c r="G10" s="90">
        <v>782720</v>
      </c>
      <c r="H10" s="90">
        <v>4478</v>
      </c>
      <c r="I10" s="92">
        <v>214604</v>
      </c>
      <c r="J10" s="90">
        <v>320196</v>
      </c>
      <c r="K10" s="93">
        <v>0</v>
      </c>
      <c r="L10" s="93">
        <v>0</v>
      </c>
      <c r="M10" s="93">
        <v>0</v>
      </c>
      <c r="N10" s="93">
        <v>0</v>
      </c>
      <c r="O10" s="93">
        <v>0</v>
      </c>
      <c r="P10" s="94">
        <v>0</v>
      </c>
    </row>
    <row r="11" spans="1:16" x14ac:dyDescent="0.25">
      <c r="A11" s="14">
        <v>1993</v>
      </c>
      <c r="B11" s="90">
        <f t="shared" ref="B11:B24" si="0">E11+H11+K11+N11</f>
        <v>13220</v>
      </c>
      <c r="C11" s="90">
        <f t="shared" ref="C11:C24" si="1">F11+I11+L11+O11</f>
        <v>378462</v>
      </c>
      <c r="D11" s="90">
        <f t="shared" ref="D11:D25" si="2">G11+J11+M11+P11</f>
        <v>869038</v>
      </c>
      <c r="E11" s="90">
        <v>5932</v>
      </c>
      <c r="F11" s="90">
        <v>119617</v>
      </c>
      <c r="G11" s="90">
        <v>479213</v>
      </c>
      <c r="H11" s="90">
        <v>6919</v>
      </c>
      <c r="I11" s="92">
        <v>248126</v>
      </c>
      <c r="J11" s="90">
        <v>361957</v>
      </c>
      <c r="K11" s="90">
        <v>333</v>
      </c>
      <c r="L11" s="90">
        <v>9158</v>
      </c>
      <c r="M11" s="90">
        <v>26304</v>
      </c>
      <c r="N11" s="90">
        <v>36</v>
      </c>
      <c r="O11" s="90">
        <v>1561</v>
      </c>
      <c r="P11" s="91">
        <v>1564</v>
      </c>
    </row>
    <row r="12" spans="1:16" x14ac:dyDescent="0.25">
      <c r="A12" s="14">
        <v>1994</v>
      </c>
      <c r="B12" s="90">
        <f t="shared" si="0"/>
        <v>17277</v>
      </c>
      <c r="C12" s="90">
        <f t="shared" si="1"/>
        <v>374261</v>
      </c>
      <c r="D12" s="90">
        <f t="shared" si="2"/>
        <v>934465</v>
      </c>
      <c r="E12" s="90">
        <v>3837</v>
      </c>
      <c r="F12" s="90">
        <v>84638</v>
      </c>
      <c r="G12" s="90">
        <v>318744</v>
      </c>
      <c r="H12" s="90">
        <v>12950</v>
      </c>
      <c r="I12" s="92">
        <v>262202</v>
      </c>
      <c r="J12" s="90">
        <v>552472</v>
      </c>
      <c r="K12" s="90">
        <v>428</v>
      </c>
      <c r="L12" s="90">
        <v>25242</v>
      </c>
      <c r="M12" s="90">
        <v>52992</v>
      </c>
      <c r="N12" s="90">
        <v>62</v>
      </c>
      <c r="O12" s="90">
        <v>2179</v>
      </c>
      <c r="P12" s="91">
        <v>10257</v>
      </c>
    </row>
    <row r="13" spans="1:16" x14ac:dyDescent="0.25">
      <c r="A13" s="14">
        <v>1995</v>
      </c>
      <c r="B13" s="90">
        <f t="shared" si="0"/>
        <v>17448</v>
      </c>
      <c r="C13" s="90">
        <f t="shared" si="1"/>
        <v>355380</v>
      </c>
      <c r="D13" s="90">
        <f t="shared" si="2"/>
        <v>884298</v>
      </c>
      <c r="E13" s="90">
        <v>1890</v>
      </c>
      <c r="F13" s="90">
        <v>64982</v>
      </c>
      <c r="G13" s="90">
        <v>200694</v>
      </c>
      <c r="H13" s="90">
        <v>15088</v>
      </c>
      <c r="I13" s="92">
        <v>263271</v>
      </c>
      <c r="J13" s="90">
        <v>621832</v>
      </c>
      <c r="K13" s="90">
        <v>409</v>
      </c>
      <c r="L13" s="90">
        <v>24986</v>
      </c>
      <c r="M13" s="90">
        <v>52769</v>
      </c>
      <c r="N13" s="90">
        <v>61</v>
      </c>
      <c r="O13" s="90">
        <v>2141</v>
      </c>
      <c r="P13" s="91">
        <v>9003</v>
      </c>
    </row>
    <row r="14" spans="1:16" x14ac:dyDescent="0.25">
      <c r="A14" s="14">
        <v>1996</v>
      </c>
      <c r="B14" s="90">
        <f t="shared" si="0"/>
        <v>23589</v>
      </c>
      <c r="C14" s="90">
        <f t="shared" si="1"/>
        <v>473570</v>
      </c>
      <c r="D14" s="90">
        <f t="shared" si="2"/>
        <v>1093586</v>
      </c>
      <c r="E14" s="90">
        <v>2604</v>
      </c>
      <c r="F14" s="90">
        <v>69436</v>
      </c>
      <c r="G14" s="90">
        <v>191051</v>
      </c>
      <c r="H14" s="90">
        <v>20771</v>
      </c>
      <c r="I14" s="92">
        <v>376486</v>
      </c>
      <c r="J14" s="90">
        <v>846568</v>
      </c>
      <c r="K14" s="90">
        <v>112</v>
      </c>
      <c r="L14" s="90">
        <v>25634</v>
      </c>
      <c r="M14" s="90">
        <v>46977</v>
      </c>
      <c r="N14" s="90">
        <v>102</v>
      </c>
      <c r="O14" s="90">
        <v>2014</v>
      </c>
      <c r="P14" s="91">
        <v>8990</v>
      </c>
    </row>
    <row r="15" spans="1:16" x14ac:dyDescent="0.25">
      <c r="A15" s="14">
        <v>1997</v>
      </c>
      <c r="B15" s="90">
        <f t="shared" si="0"/>
        <v>26200</v>
      </c>
      <c r="C15" s="90">
        <f t="shared" si="1"/>
        <v>458350</v>
      </c>
      <c r="D15" s="90">
        <f t="shared" si="2"/>
        <v>1141288</v>
      </c>
      <c r="E15" s="90">
        <v>2488</v>
      </c>
      <c r="F15" s="90">
        <v>81731</v>
      </c>
      <c r="G15" s="90">
        <v>186906</v>
      </c>
      <c r="H15" s="90">
        <v>23532</v>
      </c>
      <c r="I15" s="92">
        <v>333973</v>
      </c>
      <c r="J15" s="90">
        <v>885924</v>
      </c>
      <c r="K15" s="90">
        <v>111</v>
      </c>
      <c r="L15" s="90">
        <v>40405</v>
      </c>
      <c r="M15" s="90">
        <v>60606</v>
      </c>
      <c r="N15" s="90">
        <v>69</v>
      </c>
      <c r="O15" s="90">
        <v>2241</v>
      </c>
      <c r="P15" s="91">
        <v>7852</v>
      </c>
    </row>
    <row r="16" spans="1:16" x14ac:dyDescent="0.25">
      <c r="A16" s="14">
        <v>1998</v>
      </c>
      <c r="B16" s="90">
        <f t="shared" si="0"/>
        <v>25192</v>
      </c>
      <c r="C16" s="90">
        <f t="shared" si="1"/>
        <v>353272</v>
      </c>
      <c r="D16" s="90">
        <f t="shared" si="2"/>
        <v>716986</v>
      </c>
      <c r="E16" s="90">
        <v>6607</v>
      </c>
      <c r="F16" s="90">
        <v>87607</v>
      </c>
      <c r="G16" s="90">
        <v>231743</v>
      </c>
      <c r="H16" s="90">
        <v>17750</v>
      </c>
      <c r="I16" s="92">
        <v>249033</v>
      </c>
      <c r="J16" s="90">
        <v>436614</v>
      </c>
      <c r="K16" s="90">
        <v>628</v>
      </c>
      <c r="L16" s="90">
        <v>14971</v>
      </c>
      <c r="M16" s="90">
        <v>41219</v>
      </c>
      <c r="N16" s="90">
        <v>207</v>
      </c>
      <c r="O16" s="90">
        <v>1661</v>
      </c>
      <c r="P16" s="91">
        <v>7410</v>
      </c>
    </row>
    <row r="17" spans="1:16" x14ac:dyDescent="0.25">
      <c r="A17" s="14">
        <v>1999</v>
      </c>
      <c r="B17" s="90">
        <f t="shared" si="0"/>
        <v>45723</v>
      </c>
      <c r="C17" s="90">
        <f t="shared" si="1"/>
        <v>619562</v>
      </c>
      <c r="D17" s="90">
        <f t="shared" si="2"/>
        <v>1197024</v>
      </c>
      <c r="E17" s="90">
        <v>7176</v>
      </c>
      <c r="F17" s="90">
        <v>87994</v>
      </c>
      <c r="G17" s="90">
        <v>187025</v>
      </c>
      <c r="H17" s="90">
        <v>37608</v>
      </c>
      <c r="I17" s="92">
        <v>505709</v>
      </c>
      <c r="J17" s="90">
        <v>961179</v>
      </c>
      <c r="K17" s="90">
        <v>566</v>
      </c>
      <c r="L17" s="90">
        <v>24326</v>
      </c>
      <c r="M17" s="90">
        <v>39998</v>
      </c>
      <c r="N17" s="90">
        <v>373</v>
      </c>
      <c r="O17" s="90">
        <v>1533</v>
      </c>
      <c r="P17" s="91">
        <v>8822</v>
      </c>
    </row>
    <row r="18" spans="1:16" x14ac:dyDescent="0.25">
      <c r="A18" s="11">
        <v>2000</v>
      </c>
      <c r="B18" s="88">
        <f t="shared" si="0"/>
        <v>58633</v>
      </c>
      <c r="C18" s="88">
        <f t="shared" si="1"/>
        <v>667154</v>
      </c>
      <c r="D18" s="88">
        <f t="shared" si="2"/>
        <v>1490472</v>
      </c>
      <c r="E18" s="88">
        <v>8408</v>
      </c>
      <c r="F18" s="95">
        <v>132721</v>
      </c>
      <c r="G18" s="88">
        <v>258026</v>
      </c>
      <c r="H18" s="88">
        <v>49155</v>
      </c>
      <c r="I18" s="97">
        <v>514753</v>
      </c>
      <c r="J18" s="88">
        <v>1186255</v>
      </c>
      <c r="K18" s="88">
        <v>698</v>
      </c>
      <c r="L18" s="88">
        <v>18208</v>
      </c>
      <c r="M18" s="88">
        <v>36641</v>
      </c>
      <c r="N18" s="88">
        <v>372</v>
      </c>
      <c r="O18" s="88">
        <v>1472</v>
      </c>
      <c r="P18" s="96">
        <v>9550</v>
      </c>
    </row>
    <row r="19" spans="1:16" x14ac:dyDescent="0.25">
      <c r="A19" s="14">
        <v>2001</v>
      </c>
      <c r="B19" s="90">
        <f t="shared" si="0"/>
        <v>69029</v>
      </c>
      <c r="C19" s="90">
        <f t="shared" si="1"/>
        <v>821527</v>
      </c>
      <c r="D19" s="90">
        <f t="shared" si="2"/>
        <v>2213020</v>
      </c>
      <c r="E19" s="90">
        <v>8927</v>
      </c>
      <c r="F19" s="90">
        <v>118460</v>
      </c>
      <c r="G19" s="90">
        <v>329238</v>
      </c>
      <c r="H19" s="90">
        <v>59142</v>
      </c>
      <c r="I19" s="92">
        <v>682232</v>
      </c>
      <c r="J19" s="90">
        <v>1841011</v>
      </c>
      <c r="K19" s="90">
        <v>548</v>
      </c>
      <c r="L19" s="90">
        <v>19069</v>
      </c>
      <c r="M19" s="90">
        <v>34746</v>
      </c>
      <c r="N19" s="90">
        <v>412</v>
      </c>
      <c r="O19" s="90">
        <v>1766</v>
      </c>
      <c r="P19" s="91">
        <v>8025</v>
      </c>
    </row>
    <row r="20" spans="1:16" x14ac:dyDescent="0.25">
      <c r="A20" s="14">
        <v>2002</v>
      </c>
      <c r="B20" s="90">
        <f t="shared" si="0"/>
        <v>85525</v>
      </c>
      <c r="C20" s="90">
        <f t="shared" si="1"/>
        <v>991714</v>
      </c>
      <c r="D20" s="90">
        <f t="shared" si="2"/>
        <v>2235011</v>
      </c>
      <c r="E20" s="90">
        <v>9592</v>
      </c>
      <c r="F20" s="98">
        <v>124947</v>
      </c>
      <c r="G20" s="90">
        <v>258476</v>
      </c>
      <c r="H20" s="90">
        <v>74973</v>
      </c>
      <c r="I20" s="92">
        <v>853107</v>
      </c>
      <c r="J20" s="90">
        <v>1933817</v>
      </c>
      <c r="K20" s="90">
        <v>563</v>
      </c>
      <c r="L20" s="90">
        <v>12199</v>
      </c>
      <c r="M20" s="90">
        <v>33800</v>
      </c>
      <c r="N20" s="90">
        <v>397</v>
      </c>
      <c r="O20" s="90">
        <v>1461</v>
      </c>
      <c r="P20" s="91">
        <v>8918</v>
      </c>
    </row>
    <row r="21" spans="1:16" x14ac:dyDescent="0.25">
      <c r="A21" s="14">
        <v>2003</v>
      </c>
      <c r="B21" s="90">
        <f t="shared" si="0"/>
        <v>89678</v>
      </c>
      <c r="C21" s="90">
        <f t="shared" si="1"/>
        <v>1046175</v>
      </c>
      <c r="D21" s="90">
        <f t="shared" si="2"/>
        <v>1972667</v>
      </c>
      <c r="E21" s="90">
        <v>8973</v>
      </c>
      <c r="F21" s="90">
        <v>95744</v>
      </c>
      <c r="G21" s="90">
        <v>273983</v>
      </c>
      <c r="H21" s="90">
        <v>80039</v>
      </c>
      <c r="I21" s="92">
        <v>930387</v>
      </c>
      <c r="J21" s="90">
        <v>1648907</v>
      </c>
      <c r="K21" s="90">
        <v>397</v>
      </c>
      <c r="L21" s="90">
        <v>18933</v>
      </c>
      <c r="M21" s="90">
        <v>42268</v>
      </c>
      <c r="N21" s="90">
        <v>269</v>
      </c>
      <c r="O21" s="90">
        <v>1111</v>
      </c>
      <c r="P21" s="91">
        <v>7509</v>
      </c>
    </row>
    <row r="22" spans="1:16" x14ac:dyDescent="0.25">
      <c r="A22" s="14">
        <v>2004</v>
      </c>
      <c r="B22" s="90">
        <f t="shared" si="0"/>
        <v>105808</v>
      </c>
      <c r="C22" s="90">
        <f t="shared" si="1"/>
        <v>1135690</v>
      </c>
      <c r="D22" s="90">
        <f t="shared" si="2"/>
        <v>2290998</v>
      </c>
      <c r="E22" s="90">
        <v>9551</v>
      </c>
      <c r="F22" s="90">
        <v>103785</v>
      </c>
      <c r="G22" s="90">
        <v>311249</v>
      </c>
      <c r="H22" s="90">
        <v>95695</v>
      </c>
      <c r="I22" s="92">
        <v>1010125</v>
      </c>
      <c r="J22" s="90">
        <v>1932892</v>
      </c>
      <c r="K22" s="90">
        <v>275</v>
      </c>
      <c r="L22" s="90">
        <v>20571</v>
      </c>
      <c r="M22" s="90">
        <v>38776</v>
      </c>
      <c r="N22" s="90">
        <v>287</v>
      </c>
      <c r="O22" s="90">
        <v>1209</v>
      </c>
      <c r="P22" s="91">
        <v>8081</v>
      </c>
    </row>
    <row r="23" spans="1:16" x14ac:dyDescent="0.25">
      <c r="A23" s="14">
        <v>2005</v>
      </c>
      <c r="B23" s="90">
        <f t="shared" si="0"/>
        <v>108070</v>
      </c>
      <c r="C23" s="90">
        <f t="shared" si="1"/>
        <v>1064626</v>
      </c>
      <c r="D23" s="90">
        <f t="shared" si="2"/>
        <v>2334507</v>
      </c>
      <c r="E23" s="90">
        <v>11761</v>
      </c>
      <c r="F23" s="90">
        <v>128770</v>
      </c>
      <c r="G23" s="90">
        <v>379720</v>
      </c>
      <c r="H23" s="90">
        <v>96112</v>
      </c>
      <c r="I23" s="92">
        <v>932085</v>
      </c>
      <c r="J23" s="90">
        <v>1939045</v>
      </c>
      <c r="K23" s="90">
        <v>67</v>
      </c>
      <c r="L23" s="90">
        <v>3372</v>
      </c>
      <c r="M23" s="90">
        <v>11387</v>
      </c>
      <c r="N23" s="90">
        <v>130</v>
      </c>
      <c r="O23" s="90">
        <v>399</v>
      </c>
      <c r="P23" s="91">
        <v>4355</v>
      </c>
    </row>
    <row r="24" spans="1:16" x14ac:dyDescent="0.25">
      <c r="A24" s="14">
        <v>2006</v>
      </c>
      <c r="B24" s="90">
        <f t="shared" si="0"/>
        <v>115331</v>
      </c>
      <c r="C24" s="90">
        <f t="shared" si="1"/>
        <v>1214976</v>
      </c>
      <c r="D24" s="90">
        <f t="shared" si="2"/>
        <v>2922113</v>
      </c>
      <c r="E24" s="90">
        <v>13421</v>
      </c>
      <c r="F24" s="90">
        <v>143042</v>
      </c>
      <c r="G24" s="90">
        <v>468442</v>
      </c>
      <c r="H24" s="90">
        <v>101442</v>
      </c>
      <c r="I24" s="92">
        <v>1059367</v>
      </c>
      <c r="J24" s="90">
        <v>2424280</v>
      </c>
      <c r="K24" s="90">
        <v>323</v>
      </c>
      <c r="L24" s="90">
        <v>12109</v>
      </c>
      <c r="M24" s="90">
        <v>24175</v>
      </c>
      <c r="N24" s="90">
        <v>145</v>
      </c>
      <c r="O24" s="90">
        <v>458</v>
      </c>
      <c r="P24" s="91">
        <v>5216</v>
      </c>
    </row>
    <row r="25" spans="1:16" x14ac:dyDescent="0.25">
      <c r="A25" s="14">
        <v>2007</v>
      </c>
      <c r="B25" s="90">
        <f>E25+H25+K25+N25</f>
        <v>112693</v>
      </c>
      <c r="C25" s="90">
        <v>1342074</v>
      </c>
      <c r="D25" s="90">
        <f t="shared" si="2"/>
        <v>3182073</v>
      </c>
      <c r="E25" s="90">
        <v>12232</v>
      </c>
      <c r="F25" s="90">
        <v>254928</v>
      </c>
      <c r="G25" s="90">
        <v>537636</v>
      </c>
      <c r="H25" s="90">
        <v>100342</v>
      </c>
      <c r="I25" s="92">
        <v>1082374</v>
      </c>
      <c r="J25" s="90">
        <v>2631824</v>
      </c>
      <c r="K25" s="90">
        <v>55</v>
      </c>
      <c r="L25" s="90">
        <v>4508</v>
      </c>
      <c r="M25" s="90">
        <v>8651</v>
      </c>
      <c r="N25" s="90">
        <v>64</v>
      </c>
      <c r="O25" s="90">
        <v>263</v>
      </c>
      <c r="P25" s="91">
        <v>3962</v>
      </c>
    </row>
    <row r="26" spans="1:16" x14ac:dyDescent="0.25">
      <c r="A26" s="14">
        <v>2008</v>
      </c>
      <c r="B26" s="90">
        <v>94478</v>
      </c>
      <c r="C26" s="90">
        <v>1249395</v>
      </c>
      <c r="D26" s="90">
        <f t="shared" ref="D26:D31" si="3">G26+J26+M26+P26</f>
        <v>3214753</v>
      </c>
      <c r="E26" s="90">
        <v>12300</v>
      </c>
      <c r="F26" s="90">
        <v>309117</v>
      </c>
      <c r="G26" s="90">
        <v>700794</v>
      </c>
      <c r="H26" s="90">
        <v>82016</v>
      </c>
      <c r="I26" s="92">
        <v>935148</v>
      </c>
      <c r="J26" s="90">
        <v>2497578</v>
      </c>
      <c r="K26" s="90">
        <v>57</v>
      </c>
      <c r="L26" s="90">
        <v>4838</v>
      </c>
      <c r="M26" s="90">
        <v>12319</v>
      </c>
      <c r="N26" s="90">
        <v>105</v>
      </c>
      <c r="O26" s="90">
        <v>291</v>
      </c>
      <c r="P26" s="91">
        <v>4062</v>
      </c>
    </row>
    <row r="27" spans="1:16" x14ac:dyDescent="0.25">
      <c r="A27" s="14">
        <v>2009</v>
      </c>
      <c r="B27" s="90">
        <v>95620</v>
      </c>
      <c r="C27" s="90">
        <v>1271123</v>
      </c>
      <c r="D27" s="90">
        <f t="shared" si="3"/>
        <v>3179759.4929999998</v>
      </c>
      <c r="E27" s="90">
        <v>14731</v>
      </c>
      <c r="F27" s="90">
        <v>287484.12</v>
      </c>
      <c r="G27" s="90">
        <v>759311.49300000002</v>
      </c>
      <c r="H27" s="90">
        <v>80792</v>
      </c>
      <c r="I27" s="92">
        <v>980654.75</v>
      </c>
      <c r="J27" s="90">
        <v>2410311</v>
      </c>
      <c r="K27" s="90">
        <v>26</v>
      </c>
      <c r="L27" s="90">
        <v>2677</v>
      </c>
      <c r="M27" s="90">
        <v>8514</v>
      </c>
      <c r="N27" s="90">
        <v>71</v>
      </c>
      <c r="O27" s="90">
        <v>307</v>
      </c>
      <c r="P27" s="91">
        <v>1623</v>
      </c>
    </row>
    <row r="28" spans="1:16" x14ac:dyDescent="0.25">
      <c r="A28" s="11">
        <v>2010</v>
      </c>
      <c r="B28" s="88">
        <v>96638</v>
      </c>
      <c r="C28" s="88">
        <v>1327370</v>
      </c>
      <c r="D28" s="88">
        <f t="shared" si="3"/>
        <v>3665184</v>
      </c>
      <c r="E28" s="88">
        <v>17645</v>
      </c>
      <c r="F28" s="88">
        <v>315688</v>
      </c>
      <c r="G28" s="88">
        <v>965013</v>
      </c>
      <c r="H28" s="88">
        <v>78910</v>
      </c>
      <c r="I28" s="97">
        <v>1007826</v>
      </c>
      <c r="J28" s="88">
        <v>2689389</v>
      </c>
      <c r="K28" s="88">
        <v>33</v>
      </c>
      <c r="L28" s="88">
        <v>3655</v>
      </c>
      <c r="M28" s="88">
        <v>7758</v>
      </c>
      <c r="N28" s="88">
        <v>50</v>
      </c>
      <c r="O28" s="88">
        <v>201</v>
      </c>
      <c r="P28" s="96">
        <v>3024</v>
      </c>
    </row>
    <row r="29" spans="1:16" x14ac:dyDescent="0.25">
      <c r="A29" s="14">
        <v>2011</v>
      </c>
      <c r="B29" s="90">
        <v>88815</v>
      </c>
      <c r="C29" s="90">
        <v>1421410</v>
      </c>
      <c r="D29" s="90">
        <f t="shared" si="3"/>
        <v>4375583</v>
      </c>
      <c r="E29" s="90">
        <v>15857</v>
      </c>
      <c r="F29" s="90">
        <v>367997</v>
      </c>
      <c r="G29" s="90">
        <v>1079773</v>
      </c>
      <c r="H29" s="90">
        <v>72822</v>
      </c>
      <c r="I29" s="92">
        <v>1046488</v>
      </c>
      <c r="J29" s="90">
        <v>3277679</v>
      </c>
      <c r="K29" s="90">
        <v>104</v>
      </c>
      <c r="L29" s="90">
        <v>6800</v>
      </c>
      <c r="M29" s="90">
        <v>16220</v>
      </c>
      <c r="N29" s="90">
        <v>32</v>
      </c>
      <c r="O29" s="90">
        <v>125</v>
      </c>
      <c r="P29" s="91">
        <v>1911</v>
      </c>
    </row>
    <row r="30" spans="1:16" x14ac:dyDescent="0.25">
      <c r="A30" s="14">
        <v>2012</v>
      </c>
      <c r="B30" s="90">
        <v>85086</v>
      </c>
      <c r="C30" s="90">
        <v>1363315</v>
      </c>
      <c r="D30" s="90">
        <f t="shared" si="3"/>
        <v>4029698</v>
      </c>
      <c r="E30" s="90">
        <v>16390</v>
      </c>
      <c r="F30" s="90">
        <v>387857</v>
      </c>
      <c r="G30" s="90">
        <v>967706</v>
      </c>
      <c r="H30" s="90">
        <v>68549</v>
      </c>
      <c r="I30" s="92">
        <v>967501</v>
      </c>
      <c r="J30" s="90">
        <v>3035766</v>
      </c>
      <c r="K30" s="90">
        <v>113</v>
      </c>
      <c r="L30" s="90">
        <v>7744</v>
      </c>
      <c r="M30" s="90">
        <v>22681</v>
      </c>
      <c r="N30" s="90">
        <v>34</v>
      </c>
      <c r="O30" s="90">
        <v>214</v>
      </c>
      <c r="P30" s="91">
        <v>3545</v>
      </c>
    </row>
    <row r="31" spans="1:16" x14ac:dyDescent="0.25">
      <c r="A31" s="14">
        <v>2013</v>
      </c>
      <c r="B31" s="90">
        <f t="shared" ref="B31:C35" si="4">E31+H31+K31+N31</f>
        <v>86955</v>
      </c>
      <c r="C31" s="90">
        <f t="shared" si="4"/>
        <v>1307951.94</v>
      </c>
      <c r="D31" s="90">
        <f t="shared" si="3"/>
        <v>4258284.1099999994</v>
      </c>
      <c r="E31" s="90">
        <v>18710</v>
      </c>
      <c r="F31" s="90">
        <v>376612</v>
      </c>
      <c r="G31" s="90">
        <v>1251458</v>
      </c>
      <c r="H31" s="90">
        <v>67957</v>
      </c>
      <c r="I31" s="92">
        <v>914649.94</v>
      </c>
      <c r="J31" s="90">
        <v>2956383.11</v>
      </c>
      <c r="K31" s="90">
        <v>242</v>
      </c>
      <c r="L31" s="90">
        <v>16432</v>
      </c>
      <c r="M31" s="90">
        <v>46032</v>
      </c>
      <c r="N31" s="90">
        <v>46</v>
      </c>
      <c r="O31" s="90">
        <v>258</v>
      </c>
      <c r="P31" s="91">
        <v>4411</v>
      </c>
    </row>
    <row r="32" spans="1:16" x14ac:dyDescent="0.25">
      <c r="A32" s="14">
        <v>2014</v>
      </c>
      <c r="B32" s="90">
        <f t="shared" si="4"/>
        <v>97141</v>
      </c>
      <c r="C32" s="90">
        <f t="shared" si="4"/>
        <v>1390802.8199999998</v>
      </c>
      <c r="D32" s="90">
        <f>G32+J32+M32+P32</f>
        <v>4570385.6500000004</v>
      </c>
      <c r="E32" s="90">
        <v>19942</v>
      </c>
      <c r="F32" s="90">
        <v>372015</v>
      </c>
      <c r="G32" s="90">
        <v>928496</v>
      </c>
      <c r="H32" s="90">
        <v>76860</v>
      </c>
      <c r="I32" s="92">
        <v>997244.82</v>
      </c>
      <c r="J32" s="90">
        <v>3525576.65</v>
      </c>
      <c r="K32" s="90">
        <v>302</v>
      </c>
      <c r="L32" s="90">
        <v>21268</v>
      </c>
      <c r="M32" s="90">
        <v>110712</v>
      </c>
      <c r="N32" s="90">
        <v>37</v>
      </c>
      <c r="O32" s="90">
        <v>275</v>
      </c>
      <c r="P32" s="91">
        <v>5601</v>
      </c>
    </row>
    <row r="33" spans="1:16" x14ac:dyDescent="0.25">
      <c r="A33" s="14">
        <v>2015</v>
      </c>
      <c r="B33" s="90">
        <f t="shared" si="4"/>
        <v>84752</v>
      </c>
      <c r="C33" s="90">
        <f t="shared" si="4"/>
        <v>460156</v>
      </c>
      <c r="D33" s="90">
        <f>G33+J33+M33+P33</f>
        <v>1583225</v>
      </c>
      <c r="E33" s="90">
        <v>22362</v>
      </c>
      <c r="F33" s="90">
        <v>323657</v>
      </c>
      <c r="G33" s="90">
        <v>903581</v>
      </c>
      <c r="H33" s="90">
        <v>61855</v>
      </c>
      <c r="I33" s="92">
        <v>116518</v>
      </c>
      <c r="J33" s="90">
        <v>610307</v>
      </c>
      <c r="K33" s="90">
        <v>484</v>
      </c>
      <c r="L33" s="90">
        <v>19713</v>
      </c>
      <c r="M33" s="90">
        <v>65873</v>
      </c>
      <c r="N33" s="90">
        <v>51</v>
      </c>
      <c r="O33" s="90">
        <v>268</v>
      </c>
      <c r="P33" s="91">
        <v>3464</v>
      </c>
    </row>
    <row r="34" spans="1:16" x14ac:dyDescent="0.25">
      <c r="A34" s="14">
        <v>2016</v>
      </c>
      <c r="B34" s="90">
        <f>E34+H34+K34+N34</f>
        <v>87024</v>
      </c>
      <c r="C34" s="90">
        <f t="shared" si="4"/>
        <v>467608</v>
      </c>
      <c r="D34" s="90">
        <f>G34+J34+M34+P34</f>
        <v>1850078</v>
      </c>
      <c r="E34" s="90">
        <v>25653</v>
      </c>
      <c r="F34" s="90">
        <v>347651</v>
      </c>
      <c r="G34" s="90">
        <v>1142319</v>
      </c>
      <c r="H34" s="90">
        <v>61083</v>
      </c>
      <c r="I34" s="92">
        <v>105821</v>
      </c>
      <c r="J34" s="90">
        <v>648184</v>
      </c>
      <c r="K34" s="90">
        <v>235</v>
      </c>
      <c r="L34" s="90">
        <v>13879</v>
      </c>
      <c r="M34" s="90">
        <v>53964</v>
      </c>
      <c r="N34" s="90">
        <v>53</v>
      </c>
      <c r="O34" s="90">
        <v>257</v>
      </c>
      <c r="P34" s="91">
        <v>5611</v>
      </c>
    </row>
    <row r="35" spans="1:16" x14ac:dyDescent="0.25">
      <c r="A35" s="14">
        <v>2017</v>
      </c>
      <c r="B35" s="90">
        <f>E35+H35+K35+N35</f>
        <v>89104</v>
      </c>
      <c r="C35" s="90">
        <f t="shared" si="4"/>
        <v>415222.8</v>
      </c>
      <c r="D35" s="90">
        <f>G35+J35+M35+P35</f>
        <v>1923470.3489999999</v>
      </c>
      <c r="E35" s="90">
        <v>25804</v>
      </c>
      <c r="F35" s="90">
        <v>286506</v>
      </c>
      <c r="G35" s="90">
        <v>1158122</v>
      </c>
      <c r="H35" s="90">
        <v>62921</v>
      </c>
      <c r="I35" s="92">
        <v>107635</v>
      </c>
      <c r="J35" s="90">
        <v>694705</v>
      </c>
      <c r="K35" s="90">
        <v>307</v>
      </c>
      <c r="L35" s="90">
        <v>20843.8</v>
      </c>
      <c r="M35" s="90">
        <v>64287.349000000002</v>
      </c>
      <c r="N35" s="90">
        <v>72</v>
      </c>
      <c r="O35" s="90">
        <v>238</v>
      </c>
      <c r="P35" s="91">
        <v>6356</v>
      </c>
    </row>
    <row r="36" spans="1:16" x14ac:dyDescent="0.25">
      <c r="A36" s="14">
        <v>2018</v>
      </c>
      <c r="B36" s="90">
        <v>89041</v>
      </c>
      <c r="C36" s="90">
        <v>474497</v>
      </c>
      <c r="D36" s="90">
        <v>2167618</v>
      </c>
      <c r="E36" s="90">
        <v>28060</v>
      </c>
      <c r="F36" s="90">
        <v>334074</v>
      </c>
      <c r="G36" s="90">
        <v>1195946</v>
      </c>
      <c r="H36" s="90">
        <v>60547</v>
      </c>
      <c r="I36" s="92">
        <v>116603</v>
      </c>
      <c r="J36" s="90">
        <v>901018</v>
      </c>
      <c r="K36" s="90">
        <v>398</v>
      </c>
      <c r="L36" s="90">
        <v>23575</v>
      </c>
      <c r="M36" s="90">
        <v>64812</v>
      </c>
      <c r="N36" s="90">
        <v>36</v>
      </c>
      <c r="O36" s="90">
        <v>245</v>
      </c>
      <c r="P36" s="91">
        <v>5842</v>
      </c>
    </row>
    <row r="37" spans="1:16" x14ac:dyDescent="0.25">
      <c r="A37" s="14">
        <v>2019</v>
      </c>
      <c r="B37" s="90">
        <f t="shared" ref="B37:D41" si="5">E37+H37+K37+N37</f>
        <v>95631</v>
      </c>
      <c r="C37" s="90">
        <f t="shared" si="5"/>
        <v>541980</v>
      </c>
      <c r="D37" s="90">
        <f t="shared" si="5"/>
        <v>2702148</v>
      </c>
      <c r="E37" s="90">
        <v>33415</v>
      </c>
      <c r="F37" s="90">
        <v>392554</v>
      </c>
      <c r="G37" s="90">
        <v>1633302</v>
      </c>
      <c r="H37" s="90">
        <v>61900</v>
      </c>
      <c r="I37" s="92">
        <v>132592</v>
      </c>
      <c r="J37" s="90">
        <v>991530</v>
      </c>
      <c r="K37" s="90">
        <v>287</v>
      </c>
      <c r="L37" s="90">
        <v>16740</v>
      </c>
      <c r="M37" s="90">
        <v>75658</v>
      </c>
      <c r="N37" s="90">
        <v>29</v>
      </c>
      <c r="O37" s="90">
        <v>94</v>
      </c>
      <c r="P37" s="91">
        <v>1658</v>
      </c>
    </row>
    <row r="38" spans="1:16" x14ac:dyDescent="0.25">
      <c r="A38" s="11">
        <v>2020</v>
      </c>
      <c r="B38" s="88">
        <f t="shared" si="5"/>
        <v>88307</v>
      </c>
      <c r="C38" s="88">
        <f t="shared" si="5"/>
        <v>511945.41000000003</v>
      </c>
      <c r="D38" s="88">
        <f t="shared" si="5"/>
        <v>2454634.2819999997</v>
      </c>
      <c r="E38" s="88">
        <v>29608</v>
      </c>
      <c r="F38" s="88">
        <v>373444</v>
      </c>
      <c r="G38" s="88">
        <v>1380800</v>
      </c>
      <c r="H38" s="88">
        <v>58311</v>
      </c>
      <c r="I38" s="97">
        <v>124729</v>
      </c>
      <c r="J38" s="88">
        <v>1007265</v>
      </c>
      <c r="K38" s="88">
        <v>348</v>
      </c>
      <c r="L38" s="88">
        <v>13640.33</v>
      </c>
      <c r="M38" s="88">
        <v>64039.482000000004</v>
      </c>
      <c r="N38" s="88">
        <v>40</v>
      </c>
      <c r="O38" s="88">
        <v>132.08000000000001</v>
      </c>
      <c r="P38" s="96">
        <v>2529.8000000000002</v>
      </c>
    </row>
    <row r="39" spans="1:16" x14ac:dyDescent="0.25">
      <c r="A39" s="14">
        <v>2021</v>
      </c>
      <c r="B39" s="90">
        <f>E39+H39+K39+N39</f>
        <v>92646</v>
      </c>
      <c r="C39" s="90">
        <f t="shared" si="5"/>
        <v>754903</v>
      </c>
      <c r="D39" s="90">
        <f t="shared" si="5"/>
        <v>2951432</v>
      </c>
      <c r="E39" s="90">
        <v>30889</v>
      </c>
      <c r="F39" s="90">
        <v>606782</v>
      </c>
      <c r="G39" s="90">
        <v>1788717</v>
      </c>
      <c r="H39" s="90">
        <v>61106</v>
      </c>
      <c r="I39" s="92">
        <v>123573</v>
      </c>
      <c r="J39" s="90">
        <v>1071351</v>
      </c>
      <c r="K39" s="90">
        <v>595</v>
      </c>
      <c r="L39" s="90">
        <v>24390</v>
      </c>
      <c r="M39" s="90">
        <v>88912</v>
      </c>
      <c r="N39" s="90">
        <v>56</v>
      </c>
      <c r="O39" s="90">
        <v>158</v>
      </c>
      <c r="P39" s="91">
        <v>2452</v>
      </c>
    </row>
    <row r="40" spans="1:16" x14ac:dyDescent="0.25">
      <c r="A40" s="14">
        <v>2022</v>
      </c>
      <c r="B40" s="90">
        <f>E40+H40+K40+N40</f>
        <v>88209</v>
      </c>
      <c r="C40" s="90">
        <f t="shared" si="5"/>
        <v>907862</v>
      </c>
      <c r="D40" s="90">
        <f t="shared" si="5"/>
        <v>3697395</v>
      </c>
      <c r="E40" s="90">
        <v>31090</v>
      </c>
      <c r="F40" s="90">
        <v>753997</v>
      </c>
      <c r="G40" s="90">
        <v>2421992</v>
      </c>
      <c r="H40" s="90">
        <v>56560</v>
      </c>
      <c r="I40" s="92">
        <v>126372</v>
      </c>
      <c r="J40" s="90">
        <v>1173904</v>
      </c>
      <c r="K40" s="90">
        <v>546</v>
      </c>
      <c r="L40" s="90">
        <v>27441</v>
      </c>
      <c r="M40" s="90">
        <v>100736</v>
      </c>
      <c r="N40" s="90">
        <v>13</v>
      </c>
      <c r="O40" s="90">
        <v>52</v>
      </c>
      <c r="P40" s="91">
        <v>763</v>
      </c>
    </row>
    <row r="41" spans="1:16" x14ac:dyDescent="0.25">
      <c r="A41" s="15">
        <v>2023</v>
      </c>
      <c r="B41" s="99">
        <f t="shared" si="5"/>
        <v>88405</v>
      </c>
      <c r="C41" s="99">
        <f t="shared" si="5"/>
        <v>713130</v>
      </c>
      <c r="D41" s="99">
        <f t="shared" si="5"/>
        <v>3278977</v>
      </c>
      <c r="E41" s="99">
        <v>32016</v>
      </c>
      <c r="F41" s="99">
        <v>555471</v>
      </c>
      <c r="G41" s="99">
        <v>2055050</v>
      </c>
      <c r="H41" s="99">
        <v>55940</v>
      </c>
      <c r="I41" s="101">
        <v>122527</v>
      </c>
      <c r="J41" s="99">
        <v>1120943</v>
      </c>
      <c r="K41" s="99">
        <v>445</v>
      </c>
      <c r="L41" s="99">
        <v>35111</v>
      </c>
      <c r="M41" s="99">
        <v>102654</v>
      </c>
      <c r="N41" s="99">
        <v>4</v>
      </c>
      <c r="O41" s="99">
        <v>21</v>
      </c>
      <c r="P41" s="100">
        <v>330</v>
      </c>
    </row>
    <row r="42" spans="1:16" x14ac:dyDescent="0.4">
      <c r="A42" s="1" t="s">
        <v>32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</row>
    <row r="43" spans="1:16" x14ac:dyDescent="0.25">
      <c r="A43" s="4" t="s">
        <v>31</v>
      </c>
      <c r="B43" s="102"/>
      <c r="C43" s="102"/>
      <c r="E43" s="102"/>
      <c r="F43" s="102"/>
      <c r="H43" s="102"/>
      <c r="I43" s="102"/>
      <c r="K43" s="103"/>
      <c r="L43" s="103"/>
      <c r="M43" s="103"/>
      <c r="N43" s="103"/>
      <c r="O43" s="103"/>
      <c r="P43" s="103"/>
    </row>
  </sheetData>
  <mergeCells count="6">
    <mergeCell ref="A6:A7"/>
    <mergeCell ref="K6:M6"/>
    <mergeCell ref="N6:P6"/>
    <mergeCell ref="B6:D6"/>
    <mergeCell ref="E6:G6"/>
    <mergeCell ref="H6:J6"/>
  </mergeCells>
  <phoneticPr fontId="2" type="noConversion"/>
  <printOptions horizontalCentered="1"/>
  <pageMargins left="0.7" right="0.7" top="0.75" bottom="0.75" header="0.3" footer="0.3"/>
  <pageSetup paperSize="9" fitToWidth="0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20"/>
  <dimension ref="A1:R30"/>
  <sheetViews>
    <sheetView zoomScaleNormal="100" zoomScaleSheetLayoutView="120" workbookViewId="0">
      <selection activeCell="C48" sqref="C48"/>
    </sheetView>
  </sheetViews>
  <sheetFormatPr defaultColWidth="8.9140625" defaultRowHeight="15" customHeight="1" x14ac:dyDescent="0.25"/>
  <cols>
    <col min="1" max="1" width="12.33203125" style="3" customWidth="1"/>
    <col min="2" max="2" width="12.08203125" style="3" customWidth="1"/>
    <col min="3" max="3" width="9.4140625" style="3" customWidth="1"/>
    <col min="4" max="4" width="7.08203125" style="3" bestFit="1" customWidth="1"/>
    <col min="5" max="5" width="6.25" style="3" bestFit="1" customWidth="1"/>
    <col min="6" max="6" width="7.08203125" style="3" bestFit="1" customWidth="1"/>
    <col min="7" max="7" width="6.25" style="3" bestFit="1" customWidth="1"/>
    <col min="8" max="8" width="7.08203125" style="3" bestFit="1" customWidth="1"/>
    <col min="9" max="9" width="6.25" style="3" bestFit="1" customWidth="1"/>
    <col min="10" max="10" width="7.08203125" style="3" bestFit="1" customWidth="1"/>
    <col min="11" max="11" width="6.25" style="3" bestFit="1" customWidth="1"/>
    <col min="12" max="12" width="7.08203125" style="3" bestFit="1" customWidth="1"/>
    <col min="13" max="13" width="6.25" style="3" bestFit="1" customWidth="1"/>
    <col min="14" max="14" width="7.08203125" style="3" bestFit="1" customWidth="1"/>
    <col min="15" max="15" width="6.25" style="3" bestFit="1" customWidth="1"/>
    <col min="16" max="16" width="7.08203125" style="3" bestFit="1" customWidth="1"/>
    <col min="17" max="17" width="6.25" style="3" bestFit="1" customWidth="1"/>
    <col min="18" max="18" width="9.33203125" style="3" bestFit="1" customWidth="1"/>
    <col min="19" max="16384" width="8.9140625" style="3"/>
  </cols>
  <sheetData>
    <row r="1" spans="1:18" ht="15" customHeight="1" x14ac:dyDescent="0.25">
      <c r="A1" s="107" t="s">
        <v>36</v>
      </c>
    </row>
    <row r="2" spans="1:18" ht="15" customHeight="1" x14ac:dyDescent="0.25">
      <c r="A2" s="108" t="s">
        <v>35</v>
      </c>
    </row>
    <row r="3" spans="1:18" s="105" customFormat="1" ht="15" customHeight="1" x14ac:dyDescent="0.25">
      <c r="A3" s="104" t="s">
        <v>34</v>
      </c>
      <c r="H3" s="106"/>
    </row>
    <row r="4" spans="1:18" ht="15" customHeight="1" x14ac:dyDescent="0.4">
      <c r="A4" s="2" t="s">
        <v>5</v>
      </c>
    </row>
    <row r="5" spans="1:18" ht="15" customHeight="1" x14ac:dyDescent="0.25">
      <c r="D5" s="5"/>
      <c r="F5" s="5"/>
      <c r="J5" s="5"/>
      <c r="L5" s="5"/>
      <c r="N5" s="5"/>
      <c r="P5" s="5"/>
      <c r="R5" s="5" t="s">
        <v>20</v>
      </c>
    </row>
    <row r="6" spans="1:18" ht="15" customHeight="1" x14ac:dyDescent="0.25">
      <c r="A6" s="109" t="s">
        <v>28</v>
      </c>
      <c r="B6" s="115" t="s">
        <v>27</v>
      </c>
      <c r="C6" s="111">
        <v>2016</v>
      </c>
      <c r="D6" s="111"/>
      <c r="E6" s="111">
        <v>2017</v>
      </c>
      <c r="F6" s="111"/>
      <c r="G6" s="111">
        <v>2018</v>
      </c>
      <c r="H6" s="112"/>
      <c r="I6" s="121">
        <v>2019</v>
      </c>
      <c r="J6" s="122"/>
      <c r="K6" s="111">
        <v>2020</v>
      </c>
      <c r="L6" s="111"/>
      <c r="M6" s="111">
        <v>2021</v>
      </c>
      <c r="N6" s="111"/>
      <c r="O6" s="111">
        <v>2022</v>
      </c>
      <c r="P6" s="111"/>
      <c r="Q6" s="117">
        <v>2023</v>
      </c>
      <c r="R6" s="118"/>
    </row>
    <row r="7" spans="1:18" ht="15" customHeight="1" x14ac:dyDescent="0.25">
      <c r="A7" s="110"/>
      <c r="B7" s="116"/>
      <c r="C7" s="6" t="s">
        <v>4</v>
      </c>
      <c r="D7" s="6" t="s">
        <v>13</v>
      </c>
      <c r="E7" s="6" t="s">
        <v>4</v>
      </c>
      <c r="F7" s="6" t="s">
        <v>13</v>
      </c>
      <c r="G7" s="6" t="s">
        <v>4</v>
      </c>
      <c r="H7" s="7" t="s">
        <v>13</v>
      </c>
      <c r="I7" s="16" t="s">
        <v>4</v>
      </c>
      <c r="J7" s="8" t="s">
        <v>13</v>
      </c>
      <c r="K7" s="6" t="s">
        <v>4</v>
      </c>
      <c r="L7" s="6" t="s">
        <v>13</v>
      </c>
      <c r="M7" s="6" t="s">
        <v>4</v>
      </c>
      <c r="N7" s="6" t="s">
        <v>13</v>
      </c>
      <c r="O7" s="6" t="s">
        <v>4</v>
      </c>
      <c r="P7" s="7" t="s">
        <v>13</v>
      </c>
      <c r="Q7" s="9" t="s">
        <v>4</v>
      </c>
      <c r="R7" s="10" t="s">
        <v>13</v>
      </c>
    </row>
    <row r="8" spans="1:18" ht="15" customHeight="1" x14ac:dyDescent="0.25">
      <c r="A8" s="20" t="s">
        <v>6</v>
      </c>
      <c r="B8" s="17" t="s">
        <v>9</v>
      </c>
      <c r="C8" s="21">
        <v>2041</v>
      </c>
      <c r="D8" s="22">
        <v>2925</v>
      </c>
      <c r="E8" s="21">
        <v>2956</v>
      </c>
      <c r="F8" s="22">
        <v>4706</v>
      </c>
      <c r="G8" s="21">
        <v>2038</v>
      </c>
      <c r="H8" s="23">
        <v>4165</v>
      </c>
      <c r="I8" s="21">
        <v>2455</v>
      </c>
      <c r="J8" s="25">
        <v>6464</v>
      </c>
      <c r="K8" s="26">
        <v>2318</v>
      </c>
      <c r="L8" s="27">
        <v>4294</v>
      </c>
      <c r="M8" s="26">
        <v>2900</v>
      </c>
      <c r="N8" s="27">
        <v>6649</v>
      </c>
      <c r="O8" s="26">
        <v>2631</v>
      </c>
      <c r="P8" s="28">
        <v>9195</v>
      </c>
      <c r="Q8" s="29">
        <v>2691</v>
      </c>
      <c r="R8" s="30">
        <v>9684</v>
      </c>
    </row>
    <row r="9" spans="1:18" ht="15" customHeight="1" x14ac:dyDescent="0.25">
      <c r="A9" s="14"/>
      <c r="B9" s="19" t="s">
        <v>8</v>
      </c>
      <c r="C9" s="31">
        <v>8026</v>
      </c>
      <c r="D9" s="32">
        <v>265985</v>
      </c>
      <c r="E9" s="31">
        <v>7798</v>
      </c>
      <c r="F9" s="32">
        <v>206152</v>
      </c>
      <c r="G9" s="31">
        <v>8959</v>
      </c>
      <c r="H9" s="33">
        <v>254935</v>
      </c>
      <c r="I9" s="31">
        <v>11014</v>
      </c>
      <c r="J9" s="35">
        <v>305027</v>
      </c>
      <c r="K9" s="36">
        <v>9782</v>
      </c>
      <c r="L9" s="37">
        <v>291921</v>
      </c>
      <c r="M9" s="36">
        <v>10828</v>
      </c>
      <c r="N9" s="37">
        <v>510891</v>
      </c>
      <c r="O9" s="36">
        <v>12834</v>
      </c>
      <c r="P9" s="38">
        <v>659380</v>
      </c>
      <c r="Q9" s="39">
        <v>13736</v>
      </c>
      <c r="R9" s="40">
        <v>469163</v>
      </c>
    </row>
    <row r="10" spans="1:18" ht="15" customHeight="1" x14ac:dyDescent="0.25">
      <c r="A10" s="14"/>
      <c r="B10" s="17" t="s">
        <v>15</v>
      </c>
      <c r="C10" s="21">
        <v>1098</v>
      </c>
      <c r="D10" s="22">
        <v>380</v>
      </c>
      <c r="E10" s="21">
        <v>1118</v>
      </c>
      <c r="F10" s="22">
        <v>623</v>
      </c>
      <c r="G10" s="21">
        <v>1236</v>
      </c>
      <c r="H10" s="23">
        <v>990</v>
      </c>
      <c r="I10" s="21">
        <v>1768</v>
      </c>
      <c r="J10" s="25">
        <v>2039</v>
      </c>
      <c r="K10" s="26">
        <v>1083</v>
      </c>
      <c r="L10" s="27">
        <v>1090</v>
      </c>
      <c r="M10" s="26">
        <v>790</v>
      </c>
      <c r="N10" s="27">
        <v>689</v>
      </c>
      <c r="O10" s="26">
        <v>1037</v>
      </c>
      <c r="P10" s="28">
        <v>984</v>
      </c>
      <c r="Q10" s="29">
        <v>1389</v>
      </c>
      <c r="R10" s="30">
        <v>1679</v>
      </c>
    </row>
    <row r="11" spans="1:18" ht="15" customHeight="1" x14ac:dyDescent="0.25">
      <c r="A11" s="14"/>
      <c r="B11" s="19" t="s">
        <v>33</v>
      </c>
      <c r="C11" s="31">
        <v>100</v>
      </c>
      <c r="D11" s="32">
        <v>1221</v>
      </c>
      <c r="E11" s="31">
        <v>75</v>
      </c>
      <c r="F11" s="32">
        <v>829</v>
      </c>
      <c r="G11" s="31">
        <v>120</v>
      </c>
      <c r="H11" s="33">
        <v>649</v>
      </c>
      <c r="I11" s="31">
        <v>126</v>
      </c>
      <c r="J11" s="35">
        <v>1301</v>
      </c>
      <c r="K11" s="36">
        <v>84</v>
      </c>
      <c r="L11" s="37">
        <v>765</v>
      </c>
      <c r="M11" s="36">
        <v>98</v>
      </c>
      <c r="N11" s="37">
        <v>1203</v>
      </c>
      <c r="O11" s="36">
        <v>89</v>
      </c>
      <c r="P11" s="38">
        <v>903</v>
      </c>
      <c r="Q11" s="39">
        <v>106</v>
      </c>
      <c r="R11" s="40">
        <v>1179</v>
      </c>
    </row>
    <row r="12" spans="1:18" ht="15" customHeight="1" x14ac:dyDescent="0.25">
      <c r="A12" s="14"/>
      <c r="B12" s="17" t="s">
        <v>14</v>
      </c>
      <c r="C12" s="21">
        <v>552</v>
      </c>
      <c r="D12" s="21">
        <v>40087</v>
      </c>
      <c r="E12" s="21">
        <v>534</v>
      </c>
      <c r="F12" s="21">
        <v>41454</v>
      </c>
      <c r="G12" s="21">
        <v>518</v>
      </c>
      <c r="H12" s="24">
        <v>36619</v>
      </c>
      <c r="I12" s="21">
        <v>530</v>
      </c>
      <c r="J12" s="41">
        <v>32855</v>
      </c>
      <c r="K12" s="26">
        <v>537</v>
      </c>
      <c r="L12" s="26">
        <v>33448</v>
      </c>
      <c r="M12" s="26">
        <v>597</v>
      </c>
      <c r="N12" s="26">
        <v>42742</v>
      </c>
      <c r="O12" s="26">
        <v>438</v>
      </c>
      <c r="P12" s="42">
        <v>32515</v>
      </c>
      <c r="Q12" s="29">
        <v>475</v>
      </c>
      <c r="R12" s="43">
        <v>27272</v>
      </c>
    </row>
    <row r="13" spans="1:18" ht="15" customHeight="1" x14ac:dyDescent="0.25">
      <c r="A13" s="14"/>
      <c r="B13" s="19" t="s">
        <v>12</v>
      </c>
      <c r="C13" s="31">
        <v>1969</v>
      </c>
      <c r="D13" s="31">
        <v>7884</v>
      </c>
      <c r="E13" s="31">
        <v>1946</v>
      </c>
      <c r="F13" s="31">
        <v>8214</v>
      </c>
      <c r="G13" s="31">
        <v>2904</v>
      </c>
      <c r="H13" s="34">
        <v>8286</v>
      </c>
      <c r="I13" s="31">
        <v>3484</v>
      </c>
      <c r="J13" s="44">
        <v>10348</v>
      </c>
      <c r="K13" s="36">
        <v>3666</v>
      </c>
      <c r="L13" s="36">
        <v>12136</v>
      </c>
      <c r="M13" s="36">
        <v>3984</v>
      </c>
      <c r="N13" s="36">
        <v>11438</v>
      </c>
      <c r="O13" s="36">
        <v>3254</v>
      </c>
      <c r="P13" s="45">
        <v>11385</v>
      </c>
      <c r="Q13" s="39">
        <v>3110</v>
      </c>
      <c r="R13" s="46">
        <v>16276</v>
      </c>
    </row>
    <row r="14" spans="1:18" ht="15" customHeight="1" x14ac:dyDescent="0.25">
      <c r="A14" s="14"/>
      <c r="B14" s="17" t="s">
        <v>10</v>
      </c>
      <c r="C14" s="21">
        <v>832</v>
      </c>
      <c r="D14" s="22">
        <v>17683</v>
      </c>
      <c r="E14" s="21">
        <v>612</v>
      </c>
      <c r="F14" s="22">
        <v>10093</v>
      </c>
      <c r="G14" s="21">
        <v>612</v>
      </c>
      <c r="H14" s="23">
        <v>10297</v>
      </c>
      <c r="I14" s="21">
        <v>578</v>
      </c>
      <c r="J14" s="25">
        <v>10545</v>
      </c>
      <c r="K14" s="26">
        <v>638</v>
      </c>
      <c r="L14" s="27">
        <v>10182</v>
      </c>
      <c r="M14" s="26">
        <v>776</v>
      </c>
      <c r="N14" s="27">
        <v>12362</v>
      </c>
      <c r="O14" s="26">
        <v>843</v>
      </c>
      <c r="P14" s="28">
        <v>17859</v>
      </c>
      <c r="Q14" s="29">
        <v>603</v>
      </c>
      <c r="R14" s="30">
        <v>4058</v>
      </c>
    </row>
    <row r="15" spans="1:18" ht="15" customHeight="1" x14ac:dyDescent="0.25">
      <c r="A15" s="14"/>
      <c r="B15" s="19" t="s">
        <v>30</v>
      </c>
      <c r="C15" s="36">
        <v>6385</v>
      </c>
      <c r="D15" s="37">
        <v>3462</v>
      </c>
      <c r="E15" s="36">
        <v>4907</v>
      </c>
      <c r="F15" s="37">
        <v>4457</v>
      </c>
      <c r="G15" s="31">
        <v>5466</v>
      </c>
      <c r="H15" s="34">
        <v>2539</v>
      </c>
      <c r="I15" s="36">
        <v>5664</v>
      </c>
      <c r="J15" s="35">
        <v>3169</v>
      </c>
      <c r="K15" s="36">
        <v>5221</v>
      </c>
      <c r="L15" s="37">
        <v>3342</v>
      </c>
      <c r="M15" s="36">
        <v>5516</v>
      </c>
      <c r="N15" s="37">
        <v>3979</v>
      </c>
      <c r="O15" s="36">
        <v>4492</v>
      </c>
      <c r="P15" s="38">
        <v>3913</v>
      </c>
      <c r="Q15" s="39">
        <v>4296</v>
      </c>
      <c r="R15" s="40">
        <v>3906</v>
      </c>
    </row>
    <row r="16" spans="1:18" ht="15" customHeight="1" x14ac:dyDescent="0.25">
      <c r="A16" s="14"/>
      <c r="B16" s="17" t="s">
        <v>11</v>
      </c>
      <c r="C16" s="21">
        <v>662</v>
      </c>
      <c r="D16" s="22">
        <v>1401</v>
      </c>
      <c r="E16" s="21">
        <v>509</v>
      </c>
      <c r="F16" s="22">
        <v>1301</v>
      </c>
      <c r="G16" s="21">
        <v>736</v>
      </c>
      <c r="H16" s="23">
        <v>1951</v>
      </c>
      <c r="I16" s="21">
        <v>851</v>
      </c>
      <c r="J16" s="25">
        <v>1955</v>
      </c>
      <c r="K16" s="26">
        <v>722</v>
      </c>
      <c r="L16" s="27">
        <v>1539</v>
      </c>
      <c r="M16" s="26">
        <v>734</v>
      </c>
      <c r="N16" s="27">
        <v>1946</v>
      </c>
      <c r="O16" s="26">
        <v>562</v>
      </c>
      <c r="P16" s="28">
        <v>1707</v>
      </c>
      <c r="Q16" s="29">
        <v>377</v>
      </c>
      <c r="R16" s="30">
        <v>1507</v>
      </c>
    </row>
    <row r="17" spans="1:18" ht="15" customHeight="1" x14ac:dyDescent="0.25">
      <c r="A17" s="14"/>
      <c r="B17" s="19" t="s">
        <v>19</v>
      </c>
      <c r="C17" s="36">
        <v>2</v>
      </c>
      <c r="D17" s="36">
        <v>5</v>
      </c>
      <c r="E17" s="36">
        <v>4</v>
      </c>
      <c r="F17" s="36">
        <v>8</v>
      </c>
      <c r="G17" s="36">
        <v>1</v>
      </c>
      <c r="H17" s="36">
        <v>2</v>
      </c>
      <c r="I17" s="31">
        <v>1</v>
      </c>
      <c r="J17" s="35">
        <v>2</v>
      </c>
      <c r="K17" s="36">
        <v>0</v>
      </c>
      <c r="L17" s="37">
        <v>0</v>
      </c>
      <c r="M17" s="36">
        <v>0</v>
      </c>
      <c r="N17" s="37">
        <v>0</v>
      </c>
      <c r="O17" s="36">
        <v>0</v>
      </c>
      <c r="P17" s="38">
        <v>0</v>
      </c>
      <c r="Q17" s="36">
        <v>0</v>
      </c>
      <c r="R17" s="38">
        <v>0</v>
      </c>
    </row>
    <row r="18" spans="1:18" ht="15" customHeight="1" x14ac:dyDescent="0.25">
      <c r="A18" s="47"/>
      <c r="B18" s="17" t="s">
        <v>7</v>
      </c>
      <c r="C18" s="21">
        <v>3986</v>
      </c>
      <c r="D18" s="22">
        <v>6618</v>
      </c>
      <c r="E18" s="21">
        <v>5345</v>
      </c>
      <c r="F18" s="22">
        <v>8669</v>
      </c>
      <c r="G18" s="21">
        <v>5470</v>
      </c>
      <c r="H18" s="23">
        <v>13641</v>
      </c>
      <c r="I18" s="21">
        <v>6944</v>
      </c>
      <c r="J18" s="25">
        <v>18850</v>
      </c>
      <c r="K18" s="26">
        <v>5557</v>
      </c>
      <c r="L18" s="27">
        <v>14726</v>
      </c>
      <c r="M18" s="26">
        <v>4666</v>
      </c>
      <c r="N18" s="27">
        <v>14882</v>
      </c>
      <c r="O18" s="26">
        <v>4910</v>
      </c>
      <c r="P18" s="28">
        <v>16155</v>
      </c>
      <c r="Q18" s="29">
        <v>5233</v>
      </c>
      <c r="R18" s="30">
        <v>20747</v>
      </c>
    </row>
    <row r="19" spans="1:18" ht="15" customHeight="1" x14ac:dyDescent="0.25">
      <c r="A19" s="14"/>
      <c r="B19" s="48" t="s">
        <v>26</v>
      </c>
      <c r="C19" s="49">
        <v>25653</v>
      </c>
      <c r="D19" s="49">
        <v>347651</v>
      </c>
      <c r="E19" s="49">
        <v>25804</v>
      </c>
      <c r="F19" s="49">
        <v>286506</v>
      </c>
      <c r="G19" s="49">
        <v>28060</v>
      </c>
      <c r="H19" s="50">
        <v>334074</v>
      </c>
      <c r="I19" s="49">
        <v>33415</v>
      </c>
      <c r="J19" s="51">
        <v>392554</v>
      </c>
      <c r="K19" s="49">
        <v>29608</v>
      </c>
      <c r="L19" s="49">
        <v>373444</v>
      </c>
      <c r="M19" s="49">
        <v>30889</v>
      </c>
      <c r="N19" s="49">
        <v>606782</v>
      </c>
      <c r="O19" s="49">
        <v>31090</v>
      </c>
      <c r="P19" s="50">
        <v>753997</v>
      </c>
      <c r="Q19" s="52">
        <v>32016</v>
      </c>
      <c r="R19" s="53">
        <v>555471</v>
      </c>
    </row>
    <row r="20" spans="1:18" ht="15" customHeight="1" x14ac:dyDescent="0.25">
      <c r="A20" s="119" t="s">
        <v>16</v>
      </c>
      <c r="B20" s="120"/>
      <c r="C20" s="54">
        <v>61083</v>
      </c>
      <c r="D20" s="54">
        <v>105821</v>
      </c>
      <c r="E20" s="54">
        <v>62921</v>
      </c>
      <c r="F20" s="54">
        <v>107635</v>
      </c>
      <c r="G20" s="54">
        <v>60547</v>
      </c>
      <c r="H20" s="55">
        <v>116603</v>
      </c>
      <c r="I20" s="54">
        <v>61900</v>
      </c>
      <c r="J20" s="56">
        <v>132592.14000000001</v>
      </c>
      <c r="K20" s="57">
        <v>58311</v>
      </c>
      <c r="L20" s="57">
        <v>124729</v>
      </c>
      <c r="M20" s="57">
        <v>61106</v>
      </c>
      <c r="N20" s="57">
        <v>123573</v>
      </c>
      <c r="O20" s="57">
        <v>56560</v>
      </c>
      <c r="P20" s="58">
        <v>126372</v>
      </c>
      <c r="Q20" s="59">
        <v>55940</v>
      </c>
      <c r="R20" s="60">
        <v>122527</v>
      </c>
    </row>
    <row r="21" spans="1:18" ht="15" customHeight="1" x14ac:dyDescent="0.25">
      <c r="A21" s="14" t="s">
        <v>2</v>
      </c>
      <c r="B21" s="17" t="s">
        <v>9</v>
      </c>
      <c r="C21" s="21">
        <v>21</v>
      </c>
      <c r="D21" s="22">
        <v>180</v>
      </c>
      <c r="E21" s="21">
        <v>0</v>
      </c>
      <c r="F21" s="22">
        <v>0</v>
      </c>
      <c r="G21" s="21">
        <v>0</v>
      </c>
      <c r="H21" s="23">
        <v>0</v>
      </c>
      <c r="I21" s="21">
        <v>14</v>
      </c>
      <c r="J21" s="25">
        <v>130</v>
      </c>
      <c r="K21" s="26">
        <v>38</v>
      </c>
      <c r="L21" s="27">
        <v>262</v>
      </c>
      <c r="M21" s="26">
        <v>10</v>
      </c>
      <c r="N21" s="27">
        <v>79</v>
      </c>
      <c r="O21" s="21">
        <v>32</v>
      </c>
      <c r="P21" s="23">
        <v>195</v>
      </c>
      <c r="Q21" s="61">
        <v>30</v>
      </c>
      <c r="R21" s="62">
        <v>234</v>
      </c>
    </row>
    <row r="22" spans="1:18" ht="15" customHeight="1" x14ac:dyDescent="0.25">
      <c r="A22" s="47"/>
      <c r="B22" s="17" t="s">
        <v>8</v>
      </c>
      <c r="C22" s="21">
        <v>214</v>
      </c>
      <c r="D22" s="22">
        <v>13699</v>
      </c>
      <c r="E22" s="21">
        <v>307</v>
      </c>
      <c r="F22" s="22">
        <v>20844</v>
      </c>
      <c r="G22" s="21">
        <v>398</v>
      </c>
      <c r="H22" s="23">
        <v>23575</v>
      </c>
      <c r="I22" s="21">
        <v>273</v>
      </c>
      <c r="J22" s="25">
        <v>16609</v>
      </c>
      <c r="K22" s="26">
        <v>310</v>
      </c>
      <c r="L22" s="27">
        <v>13378</v>
      </c>
      <c r="M22" s="26">
        <v>585</v>
      </c>
      <c r="N22" s="27">
        <v>24311</v>
      </c>
      <c r="O22" s="21">
        <v>514</v>
      </c>
      <c r="P22" s="23">
        <v>27247</v>
      </c>
      <c r="Q22" s="61">
        <v>415</v>
      </c>
      <c r="R22" s="62">
        <v>34877</v>
      </c>
    </row>
    <row r="23" spans="1:18" ht="15" customHeight="1" x14ac:dyDescent="0.25">
      <c r="A23" s="14"/>
      <c r="B23" s="48" t="s">
        <v>26</v>
      </c>
      <c r="C23" s="49">
        <v>235</v>
      </c>
      <c r="D23" s="49">
        <v>13879</v>
      </c>
      <c r="E23" s="49">
        <v>307</v>
      </c>
      <c r="F23" s="49">
        <v>20844</v>
      </c>
      <c r="G23" s="49">
        <v>398</v>
      </c>
      <c r="H23" s="50">
        <v>23575</v>
      </c>
      <c r="I23" s="49">
        <v>287</v>
      </c>
      <c r="J23" s="63">
        <v>16740</v>
      </c>
      <c r="K23" s="64">
        <v>348</v>
      </c>
      <c r="L23" s="64">
        <v>13640</v>
      </c>
      <c r="M23" s="64">
        <v>595</v>
      </c>
      <c r="N23" s="64">
        <v>24390</v>
      </c>
      <c r="O23" s="49">
        <v>546</v>
      </c>
      <c r="P23" s="50">
        <v>27441</v>
      </c>
      <c r="Q23" s="52">
        <v>445</v>
      </c>
      <c r="R23" s="53">
        <v>35111</v>
      </c>
    </row>
    <row r="24" spans="1:18" ht="15" customHeight="1" x14ac:dyDescent="0.25">
      <c r="A24" s="65" t="s">
        <v>3</v>
      </c>
      <c r="B24" s="18" t="s">
        <v>9</v>
      </c>
      <c r="C24" s="66">
        <v>53</v>
      </c>
      <c r="D24" s="66">
        <v>257</v>
      </c>
      <c r="E24" s="66">
        <v>72</v>
      </c>
      <c r="F24" s="66">
        <v>238</v>
      </c>
      <c r="G24" s="66">
        <v>36</v>
      </c>
      <c r="H24" s="67">
        <v>245</v>
      </c>
      <c r="I24" s="66">
        <v>29</v>
      </c>
      <c r="J24" s="68">
        <v>94</v>
      </c>
      <c r="K24" s="69">
        <v>40</v>
      </c>
      <c r="L24" s="69">
        <v>132</v>
      </c>
      <c r="M24" s="69">
        <v>56</v>
      </c>
      <c r="N24" s="69">
        <v>158</v>
      </c>
      <c r="O24" s="66">
        <v>13</v>
      </c>
      <c r="P24" s="67">
        <v>52</v>
      </c>
      <c r="Q24" s="70">
        <v>4</v>
      </c>
      <c r="R24" s="71">
        <v>21</v>
      </c>
    </row>
    <row r="25" spans="1:18" ht="15" customHeight="1" x14ac:dyDescent="0.25">
      <c r="A25" s="14"/>
      <c r="B25" s="17" t="s">
        <v>8</v>
      </c>
      <c r="C25" s="72">
        <v>0</v>
      </c>
      <c r="D25" s="72">
        <v>0</v>
      </c>
      <c r="E25" s="72">
        <v>0</v>
      </c>
      <c r="F25" s="72">
        <v>0</v>
      </c>
      <c r="G25" s="72">
        <v>0</v>
      </c>
      <c r="H25" s="73">
        <v>0</v>
      </c>
      <c r="I25" s="72">
        <v>0</v>
      </c>
      <c r="J25" s="74">
        <v>0</v>
      </c>
      <c r="K25" s="72">
        <v>0</v>
      </c>
      <c r="L25" s="72">
        <v>0</v>
      </c>
      <c r="M25" s="72">
        <v>0</v>
      </c>
      <c r="N25" s="72">
        <v>0</v>
      </c>
      <c r="O25" s="72">
        <v>0</v>
      </c>
      <c r="P25" s="73">
        <v>0</v>
      </c>
      <c r="Q25" s="72">
        <v>0</v>
      </c>
      <c r="R25" s="73">
        <v>0</v>
      </c>
    </row>
    <row r="26" spans="1:18" ht="15" customHeight="1" x14ac:dyDescent="0.25">
      <c r="A26" s="75"/>
      <c r="B26" s="76" t="s">
        <v>26</v>
      </c>
      <c r="C26" s="77">
        <v>53</v>
      </c>
      <c r="D26" s="77">
        <v>257</v>
      </c>
      <c r="E26" s="77">
        <v>72</v>
      </c>
      <c r="F26" s="77">
        <v>238</v>
      </c>
      <c r="G26" s="77">
        <v>36</v>
      </c>
      <c r="H26" s="78">
        <v>245</v>
      </c>
      <c r="I26" s="77">
        <v>29</v>
      </c>
      <c r="J26" s="79">
        <v>94</v>
      </c>
      <c r="K26" s="80">
        <v>40</v>
      </c>
      <c r="L26" s="80">
        <v>132</v>
      </c>
      <c r="M26" s="80">
        <v>56</v>
      </c>
      <c r="N26" s="80">
        <v>158</v>
      </c>
      <c r="O26" s="80">
        <v>13</v>
      </c>
      <c r="P26" s="81">
        <v>52</v>
      </c>
      <c r="Q26" s="82">
        <v>4</v>
      </c>
      <c r="R26" s="83">
        <v>21</v>
      </c>
    </row>
    <row r="27" spans="1:18" ht="15" customHeight="1" x14ac:dyDescent="0.25">
      <c r="A27" s="113" t="s">
        <v>18</v>
      </c>
      <c r="B27" s="114"/>
      <c r="C27" s="84">
        <v>87024</v>
      </c>
      <c r="D27" s="84">
        <v>467608</v>
      </c>
      <c r="E27" s="84">
        <v>89104</v>
      </c>
      <c r="F27" s="84">
        <v>415223</v>
      </c>
      <c r="G27" s="84">
        <v>89041</v>
      </c>
      <c r="H27" s="84">
        <v>474497</v>
      </c>
      <c r="I27" s="84">
        <v>95631</v>
      </c>
      <c r="J27" s="85">
        <v>541980.14</v>
      </c>
      <c r="K27" s="86">
        <v>88307</v>
      </c>
      <c r="L27" s="86">
        <v>511945.41000000003</v>
      </c>
      <c r="M27" s="86">
        <v>92646</v>
      </c>
      <c r="N27" s="86">
        <v>754903</v>
      </c>
      <c r="O27" s="86">
        <v>88209</v>
      </c>
      <c r="P27" s="86">
        <v>907862</v>
      </c>
      <c r="Q27" s="86">
        <f>Q19+Q20+Q23+Q26</f>
        <v>88405</v>
      </c>
      <c r="R27" s="87">
        <f>R19+R20+R23+R26</f>
        <v>713130</v>
      </c>
    </row>
    <row r="28" spans="1:18" ht="15" customHeight="1" x14ac:dyDescent="0.4">
      <c r="A28" s="1" t="s">
        <v>29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</row>
    <row r="29" spans="1:18" ht="15" customHeight="1" x14ac:dyDescent="0.4">
      <c r="A29" s="1" t="s">
        <v>17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</row>
    <row r="30" spans="1:18" ht="15" customHeight="1" x14ac:dyDescent="0.25">
      <c r="A30" s="4" t="s">
        <v>31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</sheetData>
  <mergeCells count="12">
    <mergeCell ref="A27:B27"/>
    <mergeCell ref="C6:D6"/>
    <mergeCell ref="A6:A7"/>
    <mergeCell ref="B6:B7"/>
    <mergeCell ref="Q6:R6"/>
    <mergeCell ref="O6:P6"/>
    <mergeCell ref="M6:N6"/>
    <mergeCell ref="K6:L6"/>
    <mergeCell ref="E6:F6"/>
    <mergeCell ref="G6:H6"/>
    <mergeCell ref="A20:B20"/>
    <mergeCell ref="I6:J6"/>
  </mergeCells>
  <phoneticPr fontId="2" type="noConversion"/>
  <printOptions horizontalCentered="1"/>
  <pageMargins left="0.7" right="0.7" top="0.75" bottom="0.75" header="0.3" footer="0.3"/>
  <pageSetup paperSize="9" fitToWidth="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5.수산물검사1)</vt:lpstr>
      <vt:lpstr>5수산물검사2)품종</vt:lpstr>
    </vt:vector>
  </TitlesOfParts>
  <Company>해사정책연구실 DB팀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박일란</dc:creator>
  <cp:lastModifiedBy>PIR</cp:lastModifiedBy>
  <cp:lastPrinted>2025-02-17T04:42:11Z</cp:lastPrinted>
  <dcterms:created xsi:type="dcterms:W3CDTF">2001-08-23T05:36:34Z</dcterms:created>
  <dcterms:modified xsi:type="dcterms:W3CDTF">2025-02-25T08:34:58Z</dcterms:modified>
</cp:coreProperties>
</file>