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현재_통합_문서"/>
  <mc:AlternateContent xmlns:mc="http://schemas.openxmlformats.org/markup-compatibility/2006">
    <mc:Choice Requires="x15">
      <x15ac:absPath xmlns:x15ac="http://schemas.microsoft.com/office/spreadsheetml/2010/11/ac" url="G:\00_KMI업무관련자료\02_수산해양환경통계\발간물파일\홈페이지\2024수산해양환경통계_홈페이지\수산_2024\"/>
    </mc:Choice>
  </mc:AlternateContent>
  <xr:revisionPtr revIDLastSave="0" documentId="13_ncr:1_{988CB9F0-0908-4044-8699-F5DDD509E5FB}" xr6:coauthVersionLast="47" xr6:coauthVersionMax="47" xr10:uidLastSave="{00000000-0000-0000-0000-000000000000}"/>
  <bookViews>
    <workbookView xWindow="-110" yWindow="-110" windowWidth="38620" windowHeight="21100" tabRatio="808" xr2:uid="{00000000-000D-0000-FFFF-FFFF00000000}"/>
  </bookViews>
  <sheets>
    <sheet name="6어가자산" sheetId="40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7" i="40" l="1"/>
  <c r="T17" i="40"/>
  <c r="T18" i="40"/>
  <c r="T19" i="40"/>
  <c r="T20" i="40"/>
  <c r="M8" i="40" l="1"/>
  <c r="M9" i="40"/>
  <c r="L9" i="40" s="1"/>
  <c r="M10" i="40"/>
  <c r="L10" i="40" s="1"/>
  <c r="M11" i="40"/>
  <c r="L11" i="40" s="1"/>
  <c r="L13" i="40"/>
  <c r="M14" i="40"/>
  <c r="L14" i="40" s="1"/>
  <c r="L15" i="40"/>
  <c r="L12" i="40" l="1"/>
  <c r="L16" i="40"/>
  <c r="L8" i="40"/>
</calcChain>
</file>

<file path=xl/sharedStrings.xml><?xml version="1.0" encoding="utf-8"?>
<sst xmlns="http://schemas.openxmlformats.org/spreadsheetml/2006/main" count="28" uniqueCount="28">
  <si>
    <t>고정자산</t>
    <phoneticPr fontId="1" type="noConversion"/>
  </si>
  <si>
    <t>유동자산</t>
    <phoneticPr fontId="1" type="noConversion"/>
  </si>
  <si>
    <t>연도</t>
    <phoneticPr fontId="3" type="noConversion"/>
  </si>
  <si>
    <t>예금 등 금융자산</t>
    <phoneticPr fontId="1" type="noConversion"/>
  </si>
  <si>
    <t>현금</t>
    <phoneticPr fontId="1" type="noConversion"/>
  </si>
  <si>
    <t>미사용구입자재</t>
    <phoneticPr fontId="1" type="noConversion"/>
  </si>
  <si>
    <t>미처분농수산물</t>
    <phoneticPr fontId="1" type="noConversion"/>
  </si>
  <si>
    <t>소동물</t>
    <phoneticPr fontId="1" type="noConversion"/>
  </si>
  <si>
    <t>당좌자산</t>
    <phoneticPr fontId="1" type="noConversion"/>
  </si>
  <si>
    <t>재고자산</t>
    <phoneticPr fontId="1" type="noConversion"/>
  </si>
  <si>
    <t>대식물</t>
    <phoneticPr fontId="1" type="noConversion"/>
  </si>
  <si>
    <t>대동물</t>
    <phoneticPr fontId="1" type="noConversion"/>
  </si>
  <si>
    <t>선박</t>
    <phoneticPr fontId="1" type="noConversion"/>
  </si>
  <si>
    <t>구축물</t>
    <phoneticPr fontId="1" type="noConversion"/>
  </si>
  <si>
    <t>건물</t>
    <phoneticPr fontId="1" type="noConversion"/>
  </si>
  <si>
    <t>토지</t>
    <phoneticPr fontId="1" type="noConversion"/>
  </si>
  <si>
    <t>어가자산</t>
    <phoneticPr fontId="1" type="noConversion"/>
  </si>
  <si>
    <t xml:space="preserve">      2) 연도말 기준임</t>
    <phoneticPr fontId="1" type="noConversion"/>
  </si>
  <si>
    <t>단위 : 1,000원</t>
    <phoneticPr fontId="3" type="noConversion"/>
  </si>
  <si>
    <t>사용중인
어업용 자재</t>
    <phoneticPr fontId="1" type="noConversion"/>
  </si>
  <si>
    <t>기계 · 기구 ·
비품</t>
    <phoneticPr fontId="1" type="noConversion"/>
  </si>
  <si>
    <t>미수금및 선급금</t>
    <phoneticPr fontId="1" type="noConversion"/>
  </si>
  <si>
    <t>무형
자산</t>
    <phoneticPr fontId="1" type="noConversion"/>
  </si>
  <si>
    <t>자료 : 통계청, 「어가경제조사」, 각년도</t>
    <phoneticPr fontId="3" type="noConversion"/>
  </si>
  <si>
    <t>주 : 1) 1990~1998년 : 1종겸업 포함,  1999년~ : 1종·2종겸업 포함</t>
    <phoneticPr fontId="3" type="noConversion"/>
  </si>
  <si>
    <r>
      <t>6.  어가 자산</t>
    </r>
    <r>
      <rPr>
        <b/>
        <vertAlign val="superscript"/>
        <sz val="10"/>
        <rFont val="맑은 고딕"/>
        <family val="3"/>
        <charset val="129"/>
        <scheme val="minor"/>
      </rPr>
      <t>1) 2)</t>
    </r>
    <phoneticPr fontId="1" type="noConversion"/>
  </si>
  <si>
    <t>수산통계 - Ⅳ. 어가경영</t>
    <phoneticPr fontId="1" type="noConversion"/>
  </si>
  <si>
    <t>2024 수산해양환경통계, 한국해양수산개발원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</si>
</sst>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0_ "/>
    <numFmt numFmtId="177" formatCode="#,##0\ ;\-#,##0\ ;&quot;‥&quot;\ "/>
    <numFmt numFmtId="178" formatCode="#,##0\ ;\-#,##0\ ;\‥\ \ "/>
  </numFmts>
  <fonts count="20">
    <font>
      <sz val="10"/>
      <name val="Tahoma"/>
      <family val="2"/>
    </font>
    <font>
      <sz val="8"/>
      <name val="돋움"/>
      <family val="3"/>
      <charset val="129"/>
    </font>
    <font>
      <sz val="10"/>
      <name val="굴림"/>
      <family val="3"/>
      <charset val="129"/>
    </font>
    <font>
      <sz val="8"/>
      <name val="굴림"/>
      <family val="3"/>
      <charset val="129"/>
    </font>
    <font>
      <sz val="11"/>
      <name val="돋움"/>
      <family val="3"/>
      <charset val="129"/>
    </font>
    <font>
      <sz val="10"/>
      <name val="Tahoma"/>
      <family val="2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b/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vertAlign val="superscript"/>
      <sz val="10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1"/>
      <color theme="3"/>
      <name val="HY견고딕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EAEAEA"/>
        <bgColor indexed="64"/>
      </patternFill>
    </fill>
  </fills>
  <borders count="18">
    <border>
      <left/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33">
    <xf numFmtId="0" fontId="0" fillId="0" borderId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5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4" fillId="0" borderId="0"/>
    <xf numFmtId="0" fontId="4" fillId="0" borderId="0"/>
    <xf numFmtId="0" fontId="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" fillId="0" borderId="0"/>
    <xf numFmtId="0" fontId="9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60">
    <xf numFmtId="0" fontId="0" fillId="0" borderId="0" xfId="0" applyAlignment="1"/>
    <xf numFmtId="0" fontId="13" fillId="0" borderId="0" xfId="30" applyFont="1">
      <alignment vertical="center"/>
    </xf>
    <xf numFmtId="0" fontId="14" fillId="0" borderId="0" xfId="30" applyFont="1">
      <alignment vertical="center"/>
    </xf>
    <xf numFmtId="0" fontId="12" fillId="0" borderId="0" xfId="0" applyFont="1" applyAlignment="1"/>
    <xf numFmtId="0" fontId="12" fillId="0" borderId="0" xfId="30" applyFont="1" applyAlignment="1">
      <alignment vertical="center"/>
    </xf>
    <xf numFmtId="0" fontId="13" fillId="0" borderId="0" xfId="30" applyFont="1" applyFill="1">
      <alignment vertical="center"/>
    </xf>
    <xf numFmtId="0" fontId="14" fillId="0" borderId="0" xfId="30" applyFont="1" applyAlignment="1">
      <alignment vertical="center"/>
    </xf>
    <xf numFmtId="0" fontId="16" fillId="0" borderId="0" xfId="30" applyFont="1" applyAlignment="1"/>
    <xf numFmtId="0" fontId="12" fillId="0" borderId="0" xfId="0" applyFont="1" applyAlignment="1" applyProtection="1">
      <alignment vertical="top"/>
      <protection locked="0"/>
    </xf>
    <xf numFmtId="0" fontId="15" fillId="0" borderId="0" xfId="30" applyFont="1">
      <alignment vertical="center"/>
    </xf>
    <xf numFmtId="0" fontId="15" fillId="0" borderId="0" xfId="30" applyFont="1" applyAlignment="1">
      <alignment horizontal="right" vertical="center"/>
    </xf>
    <xf numFmtId="0" fontId="15" fillId="2" borderId="9" xfId="30" applyFont="1" applyFill="1" applyBorder="1" applyAlignment="1">
      <alignment horizontal="center" vertical="center"/>
    </xf>
    <xf numFmtId="0" fontId="15" fillId="3" borderId="1" xfId="30" applyFont="1" applyFill="1" applyBorder="1" applyAlignment="1">
      <alignment horizontal="center" vertical="center"/>
    </xf>
    <xf numFmtId="178" fontId="15" fillId="3" borderId="4" xfId="2" applyNumberFormat="1" applyFont="1" applyFill="1" applyBorder="1" applyAlignment="1">
      <alignment horizontal="right" vertical="center"/>
    </xf>
    <xf numFmtId="0" fontId="15" fillId="0" borderId="1" xfId="30" applyFont="1" applyBorder="1" applyAlignment="1">
      <alignment horizontal="center" vertical="center"/>
    </xf>
    <xf numFmtId="178" fontId="15" fillId="0" borderId="4" xfId="2" applyNumberFormat="1" applyFont="1" applyBorder="1" applyAlignment="1">
      <alignment horizontal="right" vertical="center"/>
    </xf>
    <xf numFmtId="0" fontId="15" fillId="0" borderId="0" xfId="30" applyFont="1" applyFill="1">
      <alignment vertical="center"/>
    </xf>
    <xf numFmtId="0" fontId="15" fillId="0" borderId="0" xfId="30" applyFont="1" applyAlignment="1">
      <alignment horizontal="left"/>
    </xf>
    <xf numFmtId="0" fontId="15" fillId="0" borderId="0" xfId="30" applyFont="1" applyAlignment="1">
      <alignment horizontal="left" vertical="center"/>
    </xf>
    <xf numFmtId="0" fontId="15" fillId="0" borderId="0" xfId="30" applyFont="1" applyAlignment="1"/>
    <xf numFmtId="0" fontId="15" fillId="2" borderId="7" xfId="30" applyFont="1" applyFill="1" applyBorder="1" applyAlignment="1">
      <alignment horizontal="center" vertical="center" wrapText="1"/>
    </xf>
    <xf numFmtId="0" fontId="15" fillId="2" borderId="8" xfId="30" applyFont="1" applyFill="1" applyBorder="1" applyAlignment="1">
      <alignment horizontal="center" vertical="center" wrapText="1"/>
    </xf>
    <xf numFmtId="0" fontId="15" fillId="2" borderId="12" xfId="30" applyFont="1" applyFill="1" applyBorder="1" applyAlignment="1">
      <alignment horizontal="center" vertical="center" wrapText="1"/>
    </xf>
    <xf numFmtId="0" fontId="15" fillId="2" borderId="13" xfId="30" applyFont="1" applyFill="1" applyBorder="1" applyAlignment="1">
      <alignment horizontal="center" vertical="center" wrapText="1"/>
    </xf>
    <xf numFmtId="0" fontId="15" fillId="2" borderId="1" xfId="30" applyFont="1" applyFill="1" applyBorder="1" applyAlignment="1">
      <alignment horizontal="center" vertical="center" wrapText="1"/>
    </xf>
    <xf numFmtId="0" fontId="15" fillId="2" borderId="3" xfId="30" applyFont="1" applyFill="1" applyBorder="1" applyAlignment="1">
      <alignment vertical="center" wrapText="1"/>
    </xf>
    <xf numFmtId="0" fontId="15" fillId="2" borderId="3" xfId="30" applyFont="1" applyFill="1" applyBorder="1" applyAlignment="1">
      <alignment horizontal="center" vertical="center" wrapText="1"/>
    </xf>
    <xf numFmtId="0" fontId="15" fillId="2" borderId="15" xfId="30" applyFont="1" applyFill="1" applyBorder="1" applyAlignment="1">
      <alignment horizontal="center" vertical="center" wrapText="1"/>
    </xf>
    <xf numFmtId="0" fontId="15" fillId="2" borderId="16" xfId="30" applyFont="1" applyFill="1" applyBorder="1" applyAlignment="1">
      <alignment horizontal="center" vertical="center" wrapText="1"/>
    </xf>
    <xf numFmtId="0" fontId="15" fillId="2" borderId="2" xfId="30" applyFont="1" applyFill="1" applyBorder="1" applyAlignment="1">
      <alignment vertical="center" wrapText="1"/>
    </xf>
    <xf numFmtId="0" fontId="15" fillId="2" borderId="5" xfId="30" applyFont="1" applyFill="1" applyBorder="1" applyAlignment="1">
      <alignment vertical="center" wrapText="1"/>
    </xf>
    <xf numFmtId="0" fontId="15" fillId="2" borderId="5" xfId="30" applyFont="1" applyFill="1" applyBorder="1" applyAlignment="1">
      <alignment horizontal="center" vertical="center" wrapText="1"/>
    </xf>
    <xf numFmtId="0" fontId="15" fillId="2" borderId="10" xfId="30" applyFont="1" applyFill="1" applyBorder="1" applyAlignment="1">
      <alignment horizontal="center" vertical="center" wrapText="1"/>
    </xf>
    <xf numFmtId="0" fontId="15" fillId="2" borderId="11" xfId="30" applyFont="1" applyFill="1" applyBorder="1" applyAlignment="1">
      <alignment horizontal="center" vertical="center" wrapText="1"/>
    </xf>
    <xf numFmtId="177" fontId="15" fillId="3" borderId="3" xfId="30" applyNumberFormat="1" applyFont="1" applyFill="1" applyBorder="1" applyAlignment="1">
      <alignment horizontal="right" vertical="center"/>
    </xf>
    <xf numFmtId="178" fontId="15" fillId="3" borderId="3" xfId="2" applyNumberFormat="1" applyFont="1" applyFill="1" applyBorder="1" applyAlignment="1">
      <alignment horizontal="right" vertical="center"/>
    </xf>
    <xf numFmtId="177" fontId="15" fillId="3" borderId="3" xfId="2" applyNumberFormat="1" applyFont="1" applyFill="1" applyBorder="1" applyAlignment="1">
      <alignment horizontal="right" vertical="center"/>
    </xf>
    <xf numFmtId="177" fontId="15" fillId="0" borderId="3" xfId="30" applyNumberFormat="1" applyFont="1" applyBorder="1" applyAlignment="1">
      <alignment horizontal="right" vertical="center"/>
    </xf>
    <xf numFmtId="178" fontId="15" fillId="0" borderId="3" xfId="2" applyNumberFormat="1" applyFont="1" applyBorder="1" applyAlignment="1">
      <alignment horizontal="right" vertical="center"/>
    </xf>
    <xf numFmtId="177" fontId="15" fillId="0" borderId="3" xfId="2" applyNumberFormat="1" applyFont="1" applyFill="1" applyBorder="1" applyAlignment="1">
      <alignment horizontal="right" vertical="center"/>
    </xf>
    <xf numFmtId="177" fontId="15" fillId="0" borderId="4" xfId="30" applyNumberFormat="1" applyFont="1" applyBorder="1" applyAlignment="1">
      <alignment horizontal="right" vertical="center"/>
    </xf>
    <xf numFmtId="177" fontId="15" fillId="3" borderId="4" xfId="30" applyNumberFormat="1" applyFont="1" applyFill="1" applyBorder="1" applyAlignment="1">
      <alignment horizontal="right" vertical="center"/>
    </xf>
    <xf numFmtId="177" fontId="15" fillId="0" borderId="4" xfId="2" applyNumberFormat="1" applyFont="1" applyFill="1" applyBorder="1" applyAlignment="1">
      <alignment horizontal="right" vertical="center"/>
    </xf>
    <xf numFmtId="177" fontId="15" fillId="3" borderId="4" xfId="2" applyNumberFormat="1" applyFont="1" applyFill="1" applyBorder="1" applyAlignment="1">
      <alignment horizontal="right" vertical="center"/>
    </xf>
    <xf numFmtId="176" fontId="15" fillId="3" borderId="1" xfId="30" applyNumberFormat="1" applyFont="1" applyFill="1" applyBorder="1" applyAlignment="1">
      <alignment horizontal="center" vertical="center"/>
    </xf>
    <xf numFmtId="176" fontId="15" fillId="0" borderId="1" xfId="30" applyNumberFormat="1" applyFont="1" applyBorder="1" applyAlignment="1">
      <alignment horizontal="center" vertical="center"/>
    </xf>
    <xf numFmtId="176" fontId="18" fillId="0" borderId="2" xfId="30" applyNumberFormat="1" applyFont="1" applyBorder="1" applyAlignment="1">
      <alignment horizontal="center" vertical="center"/>
    </xf>
    <xf numFmtId="177" fontId="18" fillId="0" borderId="5" xfId="2" applyNumberFormat="1" applyFont="1" applyFill="1" applyBorder="1" applyAlignment="1">
      <alignment horizontal="right" vertical="center"/>
    </xf>
    <xf numFmtId="177" fontId="18" fillId="0" borderId="5" xfId="30" applyNumberFormat="1" applyFont="1" applyBorder="1" applyAlignment="1">
      <alignment horizontal="right" vertical="center"/>
    </xf>
    <xf numFmtId="177" fontId="18" fillId="0" borderId="6" xfId="2" applyNumberFormat="1" applyFont="1" applyFill="1" applyBorder="1" applyAlignment="1">
      <alignment horizontal="right" vertical="center"/>
    </xf>
    <xf numFmtId="0" fontId="19" fillId="0" borderId="0" xfId="0" applyFont="1" applyProtection="1">
      <alignment vertical="center"/>
      <protection locked="0"/>
    </xf>
    <xf numFmtId="0" fontId="15" fillId="2" borderId="17" xfId="30" applyFont="1" applyFill="1" applyBorder="1" applyAlignment="1">
      <alignment horizontal="center" vertical="center" wrapText="1"/>
    </xf>
    <xf numFmtId="0" fontId="15" fillId="2" borderId="5" xfId="30" applyFont="1" applyFill="1" applyBorder="1" applyAlignment="1">
      <alignment horizontal="center" vertical="center" wrapText="1"/>
    </xf>
    <xf numFmtId="0" fontId="15" fillId="2" borderId="14" xfId="30" applyFont="1" applyFill="1" applyBorder="1" applyAlignment="1">
      <alignment horizontal="left" vertical="center" wrapText="1"/>
    </xf>
    <xf numFmtId="0" fontId="15" fillId="2" borderId="16" xfId="30" applyFont="1" applyFill="1" applyBorder="1" applyAlignment="1">
      <alignment horizontal="left" vertical="center" wrapText="1"/>
    </xf>
    <xf numFmtId="0" fontId="15" fillId="2" borderId="8" xfId="30" applyFont="1" applyFill="1" applyBorder="1" applyAlignment="1">
      <alignment horizontal="left" vertical="center" wrapText="1"/>
    </xf>
    <xf numFmtId="0" fontId="15" fillId="2" borderId="9" xfId="30" applyFont="1" applyFill="1" applyBorder="1" applyAlignment="1">
      <alignment horizontal="left" vertical="center" wrapText="1"/>
    </xf>
    <xf numFmtId="0" fontId="15" fillId="2" borderId="17" xfId="30" applyFont="1" applyFill="1" applyBorder="1" applyAlignment="1">
      <alignment horizontal="left" vertical="center" wrapText="1"/>
    </xf>
    <xf numFmtId="0" fontId="15" fillId="2" borderId="14" xfId="30" applyFont="1" applyFill="1" applyBorder="1" applyAlignment="1">
      <alignment horizontal="center" vertical="center" wrapText="1"/>
    </xf>
    <xf numFmtId="0" fontId="15" fillId="2" borderId="6" xfId="30" applyFont="1" applyFill="1" applyBorder="1" applyAlignment="1">
      <alignment horizontal="center" vertical="center" wrapText="1"/>
    </xf>
  </cellXfs>
  <cellStyles count="33">
    <cellStyle name="60% - 강조색5 5 7" xfId="1" xr:uid="{00000000-0005-0000-0000-000000000000}"/>
    <cellStyle name="쉼표 [0]" xfId="2" builtinId="6"/>
    <cellStyle name="쉼표 [0] 2" xfId="3" xr:uid="{00000000-0005-0000-0000-000002000000}"/>
    <cellStyle name="쉼표 [0] 3" xfId="4" xr:uid="{00000000-0005-0000-0000-000003000000}"/>
    <cellStyle name="쉼표 [0] 4" xfId="5" xr:uid="{00000000-0005-0000-0000-000004000000}"/>
    <cellStyle name="쉼표 [0] 5" xfId="6" xr:uid="{00000000-0005-0000-0000-000005000000}"/>
    <cellStyle name="쉼표 [0] 6" xfId="7" xr:uid="{00000000-0005-0000-0000-000006000000}"/>
    <cellStyle name="쉼표 [0] 7" xfId="32" xr:uid="{00000000-0005-0000-0000-000007000000}"/>
    <cellStyle name="표준" xfId="0" builtinId="0"/>
    <cellStyle name="표준 10" xfId="8" xr:uid="{00000000-0005-0000-0000-000009000000}"/>
    <cellStyle name="표준 11" xfId="9" xr:uid="{00000000-0005-0000-0000-00000A000000}"/>
    <cellStyle name="표준 12" xfId="10" xr:uid="{00000000-0005-0000-0000-00000B000000}"/>
    <cellStyle name="표준 13" xfId="11" xr:uid="{00000000-0005-0000-0000-00000C000000}"/>
    <cellStyle name="표준 14" xfId="12" xr:uid="{00000000-0005-0000-0000-00000D000000}"/>
    <cellStyle name="표준 15" xfId="13" xr:uid="{00000000-0005-0000-0000-00000E000000}"/>
    <cellStyle name="표준 16" xfId="14" xr:uid="{00000000-0005-0000-0000-00000F000000}"/>
    <cellStyle name="표준 17" xfId="15" xr:uid="{00000000-0005-0000-0000-000010000000}"/>
    <cellStyle name="표준 18" xfId="16" xr:uid="{00000000-0005-0000-0000-000011000000}"/>
    <cellStyle name="표준 19" xfId="17" xr:uid="{00000000-0005-0000-0000-000012000000}"/>
    <cellStyle name="표준 2" xfId="18" xr:uid="{00000000-0005-0000-0000-000013000000}"/>
    <cellStyle name="표준 2 2" xfId="19" xr:uid="{00000000-0005-0000-0000-000014000000}"/>
    <cellStyle name="표준 2 3" xfId="20" xr:uid="{00000000-0005-0000-0000-000015000000}"/>
    <cellStyle name="표준 2 4" xfId="21" xr:uid="{00000000-0005-0000-0000-000016000000}"/>
    <cellStyle name="표준 2 5" xfId="22" xr:uid="{00000000-0005-0000-0000-000017000000}"/>
    <cellStyle name="표준 20" xfId="31" xr:uid="{00000000-0005-0000-0000-000018000000}"/>
    <cellStyle name="표준 3" xfId="23" xr:uid="{00000000-0005-0000-0000-000019000000}"/>
    <cellStyle name="표준 4" xfId="24" xr:uid="{00000000-0005-0000-0000-00001A000000}"/>
    <cellStyle name="표준 5" xfId="25" xr:uid="{00000000-0005-0000-0000-00001B000000}"/>
    <cellStyle name="표준 6" xfId="26" xr:uid="{00000000-0005-0000-0000-00001C000000}"/>
    <cellStyle name="표준 7" xfId="27" xr:uid="{00000000-0005-0000-0000-00001D000000}"/>
    <cellStyle name="표준 8" xfId="28" xr:uid="{00000000-0005-0000-0000-00001E000000}"/>
    <cellStyle name="표준 9" xfId="29" xr:uid="{00000000-0005-0000-0000-00001F000000}"/>
    <cellStyle name="표준_어가경제=new" xfId="30" xr:uid="{00000000-0005-0000-0000-000021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CCCCFF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8F8F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AJ46"/>
  <sheetViews>
    <sheetView tabSelected="1" zoomScaleNormal="100" zoomScaleSheetLayoutView="100" workbookViewId="0">
      <selection activeCell="K17" sqref="K17"/>
    </sheetView>
  </sheetViews>
  <sheetFormatPr defaultColWidth="9.1796875" defaultRowHeight="16"/>
  <cols>
    <col min="1" max="21" width="8.7265625" style="1" customWidth="1"/>
    <col min="22" max="36" width="9.1796875" style="5"/>
    <col min="37" max="16384" width="9.1796875" style="1"/>
  </cols>
  <sheetData>
    <row r="1" spans="1:36">
      <c r="A1" s="50" t="s">
        <v>27</v>
      </c>
    </row>
    <row r="2" spans="1:36" ht="17">
      <c r="A2" s="8" t="s">
        <v>26</v>
      </c>
    </row>
    <row r="3" spans="1:36" ht="17">
      <c r="A3" s="7" t="s">
        <v>25</v>
      </c>
      <c r="B3" s="3"/>
      <c r="C3" s="3"/>
      <c r="D3" s="3"/>
      <c r="E3" s="3"/>
      <c r="F3" s="3"/>
      <c r="G3" s="3"/>
      <c r="H3" s="3"/>
      <c r="I3" s="3"/>
      <c r="J3" s="3"/>
      <c r="K3" s="3"/>
      <c r="L3" s="4"/>
      <c r="M3" s="4"/>
      <c r="N3" s="4"/>
      <c r="O3" s="6"/>
      <c r="P3" s="6"/>
      <c r="Q3" s="2"/>
      <c r="R3" s="2"/>
      <c r="S3" s="2"/>
      <c r="T3" s="2"/>
      <c r="U3" s="2"/>
    </row>
    <row r="4" spans="1:36" s="9" customFormat="1" ht="14.5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 t="s">
        <v>18</v>
      </c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</row>
    <row r="5" spans="1:36" s="9" customFormat="1" ht="14.5">
      <c r="A5" s="20"/>
      <c r="B5" s="21" t="s">
        <v>16</v>
      </c>
      <c r="C5" s="11" t="s">
        <v>0</v>
      </c>
      <c r="D5" s="22"/>
      <c r="E5" s="22"/>
      <c r="F5" s="22"/>
      <c r="G5" s="22"/>
      <c r="H5" s="22"/>
      <c r="I5" s="22"/>
      <c r="J5" s="22"/>
      <c r="K5" s="23"/>
      <c r="L5" s="55" t="s">
        <v>1</v>
      </c>
      <c r="M5" s="55"/>
      <c r="N5" s="55"/>
      <c r="O5" s="55"/>
      <c r="P5" s="55"/>
      <c r="Q5" s="55"/>
      <c r="R5" s="55"/>
      <c r="S5" s="55"/>
      <c r="T5" s="55"/>
      <c r="U5" s="5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</row>
    <row r="6" spans="1:36" s="9" customFormat="1" ht="14.5">
      <c r="A6" s="24" t="s">
        <v>2</v>
      </c>
      <c r="B6" s="25"/>
      <c r="C6" s="26"/>
      <c r="D6" s="51" t="s">
        <v>15</v>
      </c>
      <c r="E6" s="51" t="s">
        <v>14</v>
      </c>
      <c r="F6" s="51" t="s">
        <v>13</v>
      </c>
      <c r="G6" s="51" t="s">
        <v>12</v>
      </c>
      <c r="H6" s="51" t="s">
        <v>20</v>
      </c>
      <c r="I6" s="51" t="s">
        <v>11</v>
      </c>
      <c r="J6" s="51" t="s">
        <v>10</v>
      </c>
      <c r="K6" s="58" t="s">
        <v>22</v>
      </c>
      <c r="L6" s="26"/>
      <c r="M6" s="57" t="s">
        <v>9</v>
      </c>
      <c r="N6" s="57"/>
      <c r="O6" s="57"/>
      <c r="P6" s="57"/>
      <c r="Q6" s="57"/>
      <c r="R6" s="53" t="s">
        <v>8</v>
      </c>
      <c r="S6" s="54"/>
      <c r="T6" s="27"/>
      <c r="U6" s="28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</row>
    <row r="7" spans="1:36" s="9" customFormat="1" ht="43.5">
      <c r="A7" s="29"/>
      <c r="B7" s="30"/>
      <c r="C7" s="31"/>
      <c r="D7" s="52"/>
      <c r="E7" s="52"/>
      <c r="F7" s="52"/>
      <c r="G7" s="52"/>
      <c r="H7" s="52"/>
      <c r="I7" s="52"/>
      <c r="J7" s="52"/>
      <c r="K7" s="59"/>
      <c r="L7" s="31"/>
      <c r="M7" s="31"/>
      <c r="N7" s="32" t="s">
        <v>7</v>
      </c>
      <c r="O7" s="32" t="s">
        <v>6</v>
      </c>
      <c r="P7" s="32" t="s">
        <v>19</v>
      </c>
      <c r="Q7" s="32" t="s">
        <v>5</v>
      </c>
      <c r="R7" s="31"/>
      <c r="S7" s="32" t="s">
        <v>4</v>
      </c>
      <c r="T7" s="32" t="s">
        <v>3</v>
      </c>
      <c r="U7" s="33" t="s">
        <v>21</v>
      </c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</row>
    <row r="8" spans="1:36" s="9" customFormat="1" ht="14.5">
      <c r="A8" s="12">
        <v>1990</v>
      </c>
      <c r="B8" s="34">
        <v>61273</v>
      </c>
      <c r="C8" s="34">
        <v>51265</v>
      </c>
      <c r="D8" s="34">
        <v>37457</v>
      </c>
      <c r="E8" s="34">
        <v>8538</v>
      </c>
      <c r="F8" s="35">
        <v>0</v>
      </c>
      <c r="G8" s="34">
        <v>4254</v>
      </c>
      <c r="H8" s="34">
        <v>407</v>
      </c>
      <c r="I8" s="34">
        <v>422</v>
      </c>
      <c r="J8" s="34">
        <v>186</v>
      </c>
      <c r="K8" s="13">
        <v>0</v>
      </c>
      <c r="L8" s="34">
        <f t="shared" ref="L8:L16" si="0">M8+R8</f>
        <v>10009</v>
      </c>
      <c r="M8" s="34">
        <f t="shared" ref="M8:M14" si="1">N8+O8+P8+Q8</f>
        <v>4508</v>
      </c>
      <c r="N8" s="34">
        <v>70</v>
      </c>
      <c r="O8" s="34">
        <v>1436</v>
      </c>
      <c r="P8" s="36">
        <v>2964</v>
      </c>
      <c r="Q8" s="34">
        <v>38</v>
      </c>
      <c r="R8" s="34">
        <v>5501</v>
      </c>
      <c r="S8" s="34">
        <v>360</v>
      </c>
      <c r="T8" s="34">
        <v>5139</v>
      </c>
      <c r="U8" s="13">
        <v>0</v>
      </c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</row>
    <row r="9" spans="1:36" s="9" customFormat="1" ht="14.5">
      <c r="A9" s="14">
        <v>1991</v>
      </c>
      <c r="B9" s="37">
        <v>81295</v>
      </c>
      <c r="C9" s="37">
        <v>67500</v>
      </c>
      <c r="D9" s="37">
        <v>50245</v>
      </c>
      <c r="E9" s="37">
        <v>10514</v>
      </c>
      <c r="F9" s="38">
        <v>0</v>
      </c>
      <c r="G9" s="37">
        <v>5500</v>
      </c>
      <c r="H9" s="37">
        <v>490</v>
      </c>
      <c r="I9" s="37">
        <v>534</v>
      </c>
      <c r="J9" s="37">
        <v>218</v>
      </c>
      <c r="K9" s="15">
        <v>0</v>
      </c>
      <c r="L9" s="37">
        <f t="shared" si="0"/>
        <v>13794</v>
      </c>
      <c r="M9" s="37">
        <f t="shared" si="1"/>
        <v>4911</v>
      </c>
      <c r="N9" s="37">
        <v>115</v>
      </c>
      <c r="O9" s="37">
        <v>1582</v>
      </c>
      <c r="P9" s="39">
        <v>3177</v>
      </c>
      <c r="Q9" s="37">
        <v>37</v>
      </c>
      <c r="R9" s="37">
        <v>8883</v>
      </c>
      <c r="S9" s="37">
        <v>403</v>
      </c>
      <c r="T9" s="37">
        <v>8480</v>
      </c>
      <c r="U9" s="15">
        <v>0</v>
      </c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</row>
    <row r="10" spans="1:36" s="9" customFormat="1" ht="14.5">
      <c r="A10" s="14">
        <v>1992</v>
      </c>
      <c r="B10" s="37">
        <v>90923</v>
      </c>
      <c r="C10" s="37">
        <v>75613</v>
      </c>
      <c r="D10" s="37">
        <v>55752</v>
      </c>
      <c r="E10" s="37">
        <v>12573</v>
      </c>
      <c r="F10" s="38">
        <v>0</v>
      </c>
      <c r="G10" s="37">
        <v>5918</v>
      </c>
      <c r="H10" s="37">
        <v>450</v>
      </c>
      <c r="I10" s="37">
        <v>683</v>
      </c>
      <c r="J10" s="37">
        <v>238</v>
      </c>
      <c r="K10" s="15">
        <v>0</v>
      </c>
      <c r="L10" s="37">
        <f t="shared" si="0"/>
        <v>15309</v>
      </c>
      <c r="M10" s="37">
        <f t="shared" si="1"/>
        <v>4555</v>
      </c>
      <c r="N10" s="37">
        <v>97</v>
      </c>
      <c r="O10" s="37">
        <v>1325</v>
      </c>
      <c r="P10" s="39">
        <v>3101</v>
      </c>
      <c r="Q10" s="37">
        <v>32</v>
      </c>
      <c r="R10" s="37">
        <v>10754</v>
      </c>
      <c r="S10" s="37">
        <v>399</v>
      </c>
      <c r="T10" s="37">
        <v>10356</v>
      </c>
      <c r="U10" s="15">
        <v>0</v>
      </c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</row>
    <row r="11" spans="1:36" s="9" customFormat="1" ht="14.5">
      <c r="A11" s="14">
        <v>1993</v>
      </c>
      <c r="B11" s="37">
        <v>99638</v>
      </c>
      <c r="C11" s="37">
        <v>82266</v>
      </c>
      <c r="D11" s="37">
        <v>60060</v>
      </c>
      <c r="E11" s="37">
        <v>14145</v>
      </c>
      <c r="F11" s="38">
        <v>0</v>
      </c>
      <c r="G11" s="37">
        <v>6245</v>
      </c>
      <c r="H11" s="37">
        <v>599</v>
      </c>
      <c r="I11" s="37">
        <v>850</v>
      </c>
      <c r="J11" s="37">
        <v>367</v>
      </c>
      <c r="K11" s="15">
        <v>0</v>
      </c>
      <c r="L11" s="37">
        <f t="shared" si="0"/>
        <v>17371</v>
      </c>
      <c r="M11" s="37">
        <f t="shared" si="1"/>
        <v>4725</v>
      </c>
      <c r="N11" s="37">
        <v>84</v>
      </c>
      <c r="O11" s="37">
        <v>1408</v>
      </c>
      <c r="P11" s="39">
        <v>3192</v>
      </c>
      <c r="Q11" s="37">
        <v>41</v>
      </c>
      <c r="R11" s="37">
        <v>12646</v>
      </c>
      <c r="S11" s="37">
        <v>435</v>
      </c>
      <c r="T11" s="37">
        <v>12212</v>
      </c>
      <c r="U11" s="15">
        <v>0</v>
      </c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</row>
    <row r="12" spans="1:36" s="9" customFormat="1" ht="14.5">
      <c r="A12" s="14">
        <v>1994</v>
      </c>
      <c r="B12" s="37">
        <v>107968</v>
      </c>
      <c r="C12" s="37">
        <v>92098</v>
      </c>
      <c r="D12" s="37">
        <v>61317</v>
      </c>
      <c r="E12" s="37">
        <v>19393</v>
      </c>
      <c r="F12" s="38">
        <v>0</v>
      </c>
      <c r="G12" s="37">
        <v>8134</v>
      </c>
      <c r="H12" s="37">
        <v>1208</v>
      </c>
      <c r="I12" s="37">
        <v>1598</v>
      </c>
      <c r="J12" s="37">
        <v>448</v>
      </c>
      <c r="K12" s="15">
        <v>0</v>
      </c>
      <c r="L12" s="37">
        <f t="shared" si="0"/>
        <v>15870</v>
      </c>
      <c r="M12" s="37">
        <v>5140</v>
      </c>
      <c r="N12" s="37">
        <v>114</v>
      </c>
      <c r="O12" s="37">
        <v>1232</v>
      </c>
      <c r="P12" s="39">
        <v>3759</v>
      </c>
      <c r="Q12" s="37">
        <v>36</v>
      </c>
      <c r="R12" s="37">
        <v>10730</v>
      </c>
      <c r="S12" s="37">
        <v>576</v>
      </c>
      <c r="T12" s="37">
        <v>10154</v>
      </c>
      <c r="U12" s="15">
        <v>0</v>
      </c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</row>
    <row r="13" spans="1:36" s="9" customFormat="1" ht="14.5">
      <c r="A13" s="14">
        <v>1995</v>
      </c>
      <c r="B13" s="37">
        <v>97125</v>
      </c>
      <c r="C13" s="37">
        <v>76344</v>
      </c>
      <c r="D13" s="37">
        <v>43069</v>
      </c>
      <c r="E13" s="37">
        <v>21149</v>
      </c>
      <c r="F13" s="38">
        <v>0</v>
      </c>
      <c r="G13" s="37">
        <v>8397</v>
      </c>
      <c r="H13" s="37">
        <v>1286</v>
      </c>
      <c r="I13" s="37">
        <v>1894</v>
      </c>
      <c r="J13" s="37">
        <v>549</v>
      </c>
      <c r="K13" s="15">
        <v>0</v>
      </c>
      <c r="L13" s="37">
        <f t="shared" si="0"/>
        <v>20780</v>
      </c>
      <c r="M13" s="37">
        <v>5057</v>
      </c>
      <c r="N13" s="37">
        <v>131</v>
      </c>
      <c r="O13" s="37">
        <v>1129</v>
      </c>
      <c r="P13" s="39">
        <v>3765</v>
      </c>
      <c r="Q13" s="37">
        <v>31</v>
      </c>
      <c r="R13" s="37">
        <v>15723</v>
      </c>
      <c r="S13" s="37">
        <v>537</v>
      </c>
      <c r="T13" s="37">
        <v>15187</v>
      </c>
      <c r="U13" s="15">
        <v>0</v>
      </c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</row>
    <row r="14" spans="1:36" s="9" customFormat="1" ht="14.5">
      <c r="A14" s="14">
        <v>1996</v>
      </c>
      <c r="B14" s="37">
        <v>102908</v>
      </c>
      <c r="C14" s="37">
        <v>79309</v>
      </c>
      <c r="D14" s="37">
        <v>42515</v>
      </c>
      <c r="E14" s="37">
        <v>23658</v>
      </c>
      <c r="F14" s="38">
        <v>0</v>
      </c>
      <c r="G14" s="37">
        <v>9096</v>
      </c>
      <c r="H14" s="37">
        <v>1301</v>
      </c>
      <c r="I14" s="37">
        <v>2125</v>
      </c>
      <c r="J14" s="37">
        <v>614</v>
      </c>
      <c r="K14" s="15">
        <v>0</v>
      </c>
      <c r="L14" s="37">
        <f t="shared" si="0"/>
        <v>23599</v>
      </c>
      <c r="M14" s="37">
        <f t="shared" si="1"/>
        <v>5284</v>
      </c>
      <c r="N14" s="37">
        <v>123</v>
      </c>
      <c r="O14" s="37">
        <v>1172</v>
      </c>
      <c r="P14" s="39">
        <v>3959</v>
      </c>
      <c r="Q14" s="37">
        <v>30</v>
      </c>
      <c r="R14" s="37">
        <v>18315</v>
      </c>
      <c r="S14" s="37">
        <v>514</v>
      </c>
      <c r="T14" s="37">
        <v>17800</v>
      </c>
      <c r="U14" s="15">
        <v>0</v>
      </c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</row>
    <row r="15" spans="1:36" s="9" customFormat="1" ht="14.5">
      <c r="A15" s="14">
        <v>1997</v>
      </c>
      <c r="B15" s="37">
        <v>113348</v>
      </c>
      <c r="C15" s="37">
        <v>84039</v>
      </c>
      <c r="D15" s="37">
        <v>46421</v>
      </c>
      <c r="E15" s="37">
        <v>24894</v>
      </c>
      <c r="F15" s="38">
        <v>0</v>
      </c>
      <c r="G15" s="37">
        <v>9072</v>
      </c>
      <c r="H15" s="37">
        <v>1422</v>
      </c>
      <c r="I15" s="37">
        <v>1679</v>
      </c>
      <c r="J15" s="37">
        <v>552</v>
      </c>
      <c r="K15" s="15">
        <v>0</v>
      </c>
      <c r="L15" s="37">
        <f t="shared" si="0"/>
        <v>29309</v>
      </c>
      <c r="M15" s="37">
        <v>5580</v>
      </c>
      <c r="N15" s="37">
        <v>116</v>
      </c>
      <c r="O15" s="37">
        <v>1233</v>
      </c>
      <c r="P15" s="39">
        <v>4197</v>
      </c>
      <c r="Q15" s="37">
        <v>33</v>
      </c>
      <c r="R15" s="37">
        <v>23729</v>
      </c>
      <c r="S15" s="37">
        <v>681</v>
      </c>
      <c r="T15" s="37">
        <v>23048</v>
      </c>
      <c r="U15" s="15">
        <v>0</v>
      </c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</row>
    <row r="16" spans="1:36" s="9" customFormat="1" ht="14.5">
      <c r="A16" s="14">
        <v>1998</v>
      </c>
      <c r="B16" s="37">
        <v>112034</v>
      </c>
      <c r="C16" s="37">
        <v>79757</v>
      </c>
      <c r="D16" s="37">
        <v>43531</v>
      </c>
      <c r="E16" s="37">
        <v>24916</v>
      </c>
      <c r="F16" s="38">
        <v>0</v>
      </c>
      <c r="G16" s="37">
        <v>8372</v>
      </c>
      <c r="H16" s="37">
        <v>1629</v>
      </c>
      <c r="I16" s="37">
        <v>791</v>
      </c>
      <c r="J16" s="37">
        <v>518</v>
      </c>
      <c r="K16" s="15">
        <v>0</v>
      </c>
      <c r="L16" s="37">
        <f t="shared" si="0"/>
        <v>32278</v>
      </c>
      <c r="M16" s="37">
        <v>4868</v>
      </c>
      <c r="N16" s="37">
        <v>233</v>
      </c>
      <c r="O16" s="37">
        <v>1064</v>
      </c>
      <c r="P16" s="39">
        <v>3520</v>
      </c>
      <c r="Q16" s="37">
        <v>51</v>
      </c>
      <c r="R16" s="37">
        <v>27410</v>
      </c>
      <c r="S16" s="37">
        <v>507</v>
      </c>
      <c r="T16" s="37">
        <v>26903</v>
      </c>
      <c r="U16" s="15">
        <v>0</v>
      </c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</row>
    <row r="17" spans="1:36" s="9" customFormat="1" ht="14.5">
      <c r="A17" s="14">
        <v>1999</v>
      </c>
      <c r="B17" s="37">
        <v>122425</v>
      </c>
      <c r="C17" s="37">
        <v>95257</v>
      </c>
      <c r="D17" s="37">
        <v>43900</v>
      </c>
      <c r="E17" s="37">
        <v>33056</v>
      </c>
      <c r="F17" s="38">
        <v>0</v>
      </c>
      <c r="G17" s="37">
        <v>13308</v>
      </c>
      <c r="H17" s="37">
        <v>2829</v>
      </c>
      <c r="I17" s="37">
        <v>1055</v>
      </c>
      <c r="J17" s="37">
        <v>1109</v>
      </c>
      <c r="K17" s="15">
        <v>0</v>
      </c>
      <c r="L17" s="37">
        <f t="shared" ref="L17" si="2">M17+R17</f>
        <v>27168</v>
      </c>
      <c r="M17" s="37">
        <v>6923</v>
      </c>
      <c r="N17" s="37">
        <v>90</v>
      </c>
      <c r="O17" s="37">
        <v>1220</v>
      </c>
      <c r="P17" s="37">
        <v>5594</v>
      </c>
      <c r="Q17" s="37">
        <v>19</v>
      </c>
      <c r="R17" s="37">
        <v>20245</v>
      </c>
      <c r="S17" s="37">
        <v>430</v>
      </c>
      <c r="T17" s="37">
        <f t="shared" ref="T17:T20" si="3">R17-S17-U17</f>
        <v>19082</v>
      </c>
      <c r="U17" s="40">
        <v>733</v>
      </c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</row>
    <row r="18" spans="1:36" s="9" customFormat="1" ht="14.5">
      <c r="A18" s="12">
        <v>2000</v>
      </c>
      <c r="B18" s="34">
        <v>127168</v>
      </c>
      <c r="C18" s="34">
        <v>95871</v>
      </c>
      <c r="D18" s="34">
        <v>43480</v>
      </c>
      <c r="E18" s="34">
        <v>34137</v>
      </c>
      <c r="F18" s="35">
        <v>0</v>
      </c>
      <c r="G18" s="34">
        <v>13751</v>
      </c>
      <c r="H18" s="34">
        <v>2448</v>
      </c>
      <c r="I18" s="34">
        <v>947</v>
      </c>
      <c r="J18" s="34">
        <v>1108</v>
      </c>
      <c r="K18" s="13">
        <v>0</v>
      </c>
      <c r="L18" s="34">
        <v>31297</v>
      </c>
      <c r="M18" s="34">
        <v>7334</v>
      </c>
      <c r="N18" s="34">
        <v>118</v>
      </c>
      <c r="O18" s="34">
        <v>1287</v>
      </c>
      <c r="P18" s="34">
        <v>5646</v>
      </c>
      <c r="Q18" s="34">
        <v>283</v>
      </c>
      <c r="R18" s="34">
        <v>23963</v>
      </c>
      <c r="S18" s="34">
        <v>529</v>
      </c>
      <c r="T18" s="34">
        <f t="shared" si="3"/>
        <v>23414</v>
      </c>
      <c r="U18" s="41">
        <v>20</v>
      </c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</row>
    <row r="19" spans="1:36" s="9" customFormat="1" ht="14.5">
      <c r="A19" s="14">
        <v>2001</v>
      </c>
      <c r="B19" s="37">
        <v>132519</v>
      </c>
      <c r="C19" s="37">
        <v>96408</v>
      </c>
      <c r="D19" s="37">
        <v>42074</v>
      </c>
      <c r="E19" s="37">
        <v>34989</v>
      </c>
      <c r="F19" s="38">
        <v>0</v>
      </c>
      <c r="G19" s="37">
        <v>15008</v>
      </c>
      <c r="H19" s="37">
        <v>2154</v>
      </c>
      <c r="I19" s="37">
        <v>1121</v>
      </c>
      <c r="J19" s="37">
        <v>1062</v>
      </c>
      <c r="K19" s="15">
        <v>0</v>
      </c>
      <c r="L19" s="37">
        <v>36111</v>
      </c>
      <c r="M19" s="37">
        <v>7626</v>
      </c>
      <c r="N19" s="37">
        <v>172</v>
      </c>
      <c r="O19" s="37">
        <v>1191</v>
      </c>
      <c r="P19" s="37">
        <v>6191</v>
      </c>
      <c r="Q19" s="37">
        <v>72</v>
      </c>
      <c r="R19" s="37">
        <v>28485</v>
      </c>
      <c r="S19" s="37">
        <v>471</v>
      </c>
      <c r="T19" s="37">
        <f t="shared" si="3"/>
        <v>28010</v>
      </c>
      <c r="U19" s="40">
        <v>4</v>
      </c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</row>
    <row r="20" spans="1:36" s="9" customFormat="1" ht="14.5">
      <c r="A20" s="14">
        <v>2002</v>
      </c>
      <c r="B20" s="37">
        <v>139188</v>
      </c>
      <c r="C20" s="37">
        <v>98229</v>
      </c>
      <c r="D20" s="37">
        <v>43167</v>
      </c>
      <c r="E20" s="37">
        <v>36256</v>
      </c>
      <c r="F20" s="38">
        <v>0</v>
      </c>
      <c r="G20" s="37">
        <v>14430</v>
      </c>
      <c r="H20" s="37">
        <v>1899</v>
      </c>
      <c r="I20" s="37">
        <v>1384</v>
      </c>
      <c r="J20" s="37">
        <v>1093</v>
      </c>
      <c r="K20" s="15">
        <v>0</v>
      </c>
      <c r="L20" s="37">
        <v>40959</v>
      </c>
      <c r="M20" s="37">
        <v>7520</v>
      </c>
      <c r="N20" s="37">
        <v>177</v>
      </c>
      <c r="O20" s="37">
        <v>1151</v>
      </c>
      <c r="P20" s="37">
        <v>6126</v>
      </c>
      <c r="Q20" s="37">
        <v>66</v>
      </c>
      <c r="R20" s="37">
        <v>33439</v>
      </c>
      <c r="S20" s="37">
        <v>586</v>
      </c>
      <c r="T20" s="37">
        <f t="shared" si="3"/>
        <v>32850</v>
      </c>
      <c r="U20" s="40">
        <v>3</v>
      </c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</row>
    <row r="21" spans="1:36" s="9" customFormat="1" ht="14.5">
      <c r="A21" s="14">
        <v>2003</v>
      </c>
      <c r="B21" s="37">
        <v>140477</v>
      </c>
      <c r="C21" s="37">
        <v>100400</v>
      </c>
      <c r="D21" s="37">
        <v>33710</v>
      </c>
      <c r="E21" s="37">
        <v>37512</v>
      </c>
      <c r="F21" s="37">
        <v>915</v>
      </c>
      <c r="G21" s="37">
        <v>16575</v>
      </c>
      <c r="H21" s="37">
        <v>6770</v>
      </c>
      <c r="I21" s="37">
        <v>1015</v>
      </c>
      <c r="J21" s="37">
        <v>486</v>
      </c>
      <c r="K21" s="40">
        <v>3417</v>
      </c>
      <c r="L21" s="37">
        <v>40077</v>
      </c>
      <c r="M21" s="37">
        <v>7492</v>
      </c>
      <c r="N21" s="37">
        <v>5</v>
      </c>
      <c r="O21" s="37">
        <v>663</v>
      </c>
      <c r="P21" s="37">
        <v>6549</v>
      </c>
      <c r="Q21" s="37">
        <v>274</v>
      </c>
      <c r="R21" s="37">
        <v>32585</v>
      </c>
      <c r="S21" s="37">
        <v>417</v>
      </c>
      <c r="T21" s="37">
        <v>31965</v>
      </c>
      <c r="U21" s="40">
        <v>204</v>
      </c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</row>
    <row r="22" spans="1:36" s="9" customFormat="1" ht="14.5">
      <c r="A22" s="14">
        <v>2004</v>
      </c>
      <c r="B22" s="39">
        <v>160698</v>
      </c>
      <c r="C22" s="37">
        <v>111870</v>
      </c>
      <c r="D22" s="39">
        <v>39134</v>
      </c>
      <c r="E22" s="39">
        <v>41532</v>
      </c>
      <c r="F22" s="39">
        <v>1042</v>
      </c>
      <c r="G22" s="39">
        <v>16710</v>
      </c>
      <c r="H22" s="39">
        <v>7518</v>
      </c>
      <c r="I22" s="39">
        <v>978</v>
      </c>
      <c r="J22" s="39">
        <v>491</v>
      </c>
      <c r="K22" s="42">
        <v>4465</v>
      </c>
      <c r="L22" s="39">
        <v>48828</v>
      </c>
      <c r="M22" s="39">
        <v>8670</v>
      </c>
      <c r="N22" s="39">
        <v>4</v>
      </c>
      <c r="O22" s="37">
        <v>925</v>
      </c>
      <c r="P22" s="39">
        <v>7435</v>
      </c>
      <c r="Q22" s="37">
        <v>305</v>
      </c>
      <c r="R22" s="39">
        <v>40159</v>
      </c>
      <c r="S22" s="39">
        <v>396</v>
      </c>
      <c r="T22" s="39">
        <v>39234</v>
      </c>
      <c r="U22" s="42">
        <v>529</v>
      </c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</row>
    <row r="23" spans="1:36" s="9" customFormat="1" ht="14.5">
      <c r="A23" s="14">
        <v>2005</v>
      </c>
      <c r="B23" s="39">
        <v>183841</v>
      </c>
      <c r="C23" s="37">
        <v>127397</v>
      </c>
      <c r="D23" s="39">
        <v>51766</v>
      </c>
      <c r="E23" s="39">
        <v>42870</v>
      </c>
      <c r="F23" s="39">
        <v>1317</v>
      </c>
      <c r="G23" s="39">
        <v>17013</v>
      </c>
      <c r="H23" s="39">
        <v>8041</v>
      </c>
      <c r="I23" s="39">
        <v>1355</v>
      </c>
      <c r="J23" s="39">
        <v>512</v>
      </c>
      <c r="K23" s="42">
        <v>4523</v>
      </c>
      <c r="L23" s="39">
        <v>56443</v>
      </c>
      <c r="M23" s="39">
        <v>8835</v>
      </c>
      <c r="N23" s="39">
        <v>5</v>
      </c>
      <c r="O23" s="37">
        <v>720</v>
      </c>
      <c r="P23" s="39">
        <v>7849</v>
      </c>
      <c r="Q23" s="37">
        <v>261</v>
      </c>
      <c r="R23" s="39">
        <v>47608</v>
      </c>
      <c r="S23" s="39">
        <v>361</v>
      </c>
      <c r="T23" s="39">
        <v>46226</v>
      </c>
      <c r="U23" s="42">
        <v>1022</v>
      </c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</row>
    <row r="24" spans="1:36" s="9" customFormat="1" ht="14.5">
      <c r="A24" s="14">
        <v>2006</v>
      </c>
      <c r="B24" s="39">
        <v>209644</v>
      </c>
      <c r="C24" s="37">
        <v>147274</v>
      </c>
      <c r="D24" s="39">
        <v>67671</v>
      </c>
      <c r="E24" s="39">
        <v>46150</v>
      </c>
      <c r="F24" s="39">
        <v>1146</v>
      </c>
      <c r="G24" s="39">
        <v>16880</v>
      </c>
      <c r="H24" s="39">
        <v>8276</v>
      </c>
      <c r="I24" s="39">
        <v>1572</v>
      </c>
      <c r="J24" s="39">
        <v>495</v>
      </c>
      <c r="K24" s="42">
        <v>5084</v>
      </c>
      <c r="L24" s="39">
        <v>62369</v>
      </c>
      <c r="M24" s="39">
        <v>8505</v>
      </c>
      <c r="N24" s="39">
        <v>7</v>
      </c>
      <c r="O24" s="37">
        <v>679</v>
      </c>
      <c r="P24" s="39">
        <v>7552</v>
      </c>
      <c r="Q24" s="37">
        <v>267</v>
      </c>
      <c r="R24" s="39">
        <v>53865</v>
      </c>
      <c r="S24" s="39">
        <v>475</v>
      </c>
      <c r="T24" s="39">
        <v>52658</v>
      </c>
      <c r="U24" s="42">
        <v>732</v>
      </c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</row>
    <row r="25" spans="1:36" s="9" customFormat="1" ht="14.5">
      <c r="A25" s="14">
        <v>2007</v>
      </c>
      <c r="B25" s="39">
        <v>225992</v>
      </c>
      <c r="C25" s="37">
        <v>153483</v>
      </c>
      <c r="D25" s="39">
        <v>72693</v>
      </c>
      <c r="E25" s="39">
        <v>48014</v>
      </c>
      <c r="F25" s="39">
        <v>1101</v>
      </c>
      <c r="G25" s="39">
        <v>17260</v>
      </c>
      <c r="H25" s="39">
        <v>7961</v>
      </c>
      <c r="I25" s="39">
        <v>1523</v>
      </c>
      <c r="J25" s="39">
        <v>464</v>
      </c>
      <c r="K25" s="42">
        <v>4469</v>
      </c>
      <c r="L25" s="39">
        <v>72509</v>
      </c>
      <c r="M25" s="39">
        <v>8168</v>
      </c>
      <c r="N25" s="39">
        <v>8</v>
      </c>
      <c r="O25" s="37">
        <v>625</v>
      </c>
      <c r="P25" s="39">
        <v>7330</v>
      </c>
      <c r="Q25" s="37">
        <v>205</v>
      </c>
      <c r="R25" s="39">
        <v>64341</v>
      </c>
      <c r="S25" s="39">
        <v>310</v>
      </c>
      <c r="T25" s="39">
        <v>63162</v>
      </c>
      <c r="U25" s="42">
        <v>869</v>
      </c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</row>
    <row r="26" spans="1:36" s="9" customFormat="1" ht="14.5">
      <c r="A26" s="14">
        <v>2008</v>
      </c>
      <c r="B26" s="39">
        <v>221066</v>
      </c>
      <c r="C26" s="37">
        <v>161721</v>
      </c>
      <c r="D26" s="39">
        <v>77583</v>
      </c>
      <c r="E26" s="39">
        <v>44906</v>
      </c>
      <c r="F26" s="39">
        <v>1181</v>
      </c>
      <c r="G26" s="39">
        <v>15280</v>
      </c>
      <c r="H26" s="39">
        <v>12079</v>
      </c>
      <c r="I26" s="39">
        <v>1354</v>
      </c>
      <c r="J26" s="39">
        <v>615</v>
      </c>
      <c r="K26" s="42">
        <v>8724</v>
      </c>
      <c r="L26" s="39">
        <v>59346</v>
      </c>
      <c r="M26" s="39">
        <v>6564</v>
      </c>
      <c r="N26" s="39">
        <v>11</v>
      </c>
      <c r="O26" s="37">
        <v>968</v>
      </c>
      <c r="P26" s="39">
        <v>5285</v>
      </c>
      <c r="Q26" s="37">
        <v>299</v>
      </c>
      <c r="R26" s="39">
        <v>52782</v>
      </c>
      <c r="S26" s="39">
        <v>461</v>
      </c>
      <c r="T26" s="39">
        <v>51521</v>
      </c>
      <c r="U26" s="42">
        <v>800</v>
      </c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</row>
    <row r="27" spans="1:36" s="9" customFormat="1" ht="14.5">
      <c r="A27" s="14">
        <v>2009</v>
      </c>
      <c r="B27" s="39">
        <v>257095</v>
      </c>
      <c r="C27" s="37">
        <v>186102</v>
      </c>
      <c r="D27" s="39">
        <v>87882</v>
      </c>
      <c r="E27" s="39">
        <v>56472</v>
      </c>
      <c r="F27" s="39">
        <v>1213</v>
      </c>
      <c r="G27" s="39">
        <v>16106</v>
      </c>
      <c r="H27" s="39">
        <v>13175</v>
      </c>
      <c r="I27" s="39">
        <v>1548</v>
      </c>
      <c r="J27" s="39">
        <v>633</v>
      </c>
      <c r="K27" s="42">
        <v>9072</v>
      </c>
      <c r="L27" s="39">
        <v>70992</v>
      </c>
      <c r="M27" s="39">
        <v>7344</v>
      </c>
      <c r="N27" s="39">
        <v>10</v>
      </c>
      <c r="O27" s="37">
        <v>1295</v>
      </c>
      <c r="P27" s="39">
        <v>5801</v>
      </c>
      <c r="Q27" s="37">
        <v>239</v>
      </c>
      <c r="R27" s="39">
        <v>63648</v>
      </c>
      <c r="S27" s="39">
        <v>483</v>
      </c>
      <c r="T27" s="39">
        <v>62238</v>
      </c>
      <c r="U27" s="42">
        <v>926</v>
      </c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</row>
    <row r="28" spans="1:36" s="9" customFormat="1" ht="14.5">
      <c r="A28" s="12">
        <v>2010</v>
      </c>
      <c r="B28" s="36">
        <v>258872</v>
      </c>
      <c r="C28" s="34">
        <v>178364</v>
      </c>
      <c r="D28" s="36">
        <v>86360</v>
      </c>
      <c r="E28" s="36">
        <v>50503</v>
      </c>
      <c r="F28" s="36">
        <v>453</v>
      </c>
      <c r="G28" s="36">
        <v>15794</v>
      </c>
      <c r="H28" s="36">
        <v>13783</v>
      </c>
      <c r="I28" s="36">
        <v>1665</v>
      </c>
      <c r="J28" s="36">
        <v>717</v>
      </c>
      <c r="K28" s="43">
        <v>9089</v>
      </c>
      <c r="L28" s="36">
        <v>80508</v>
      </c>
      <c r="M28" s="36">
        <v>6949</v>
      </c>
      <c r="N28" s="36">
        <v>232</v>
      </c>
      <c r="O28" s="34">
        <v>1153</v>
      </c>
      <c r="P28" s="36">
        <v>5323</v>
      </c>
      <c r="Q28" s="34">
        <v>240</v>
      </c>
      <c r="R28" s="36">
        <v>73560</v>
      </c>
      <c r="S28" s="36">
        <v>476</v>
      </c>
      <c r="T28" s="36">
        <v>71224</v>
      </c>
      <c r="U28" s="43">
        <v>1859</v>
      </c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</row>
    <row r="29" spans="1:36" s="9" customFormat="1" ht="14.5">
      <c r="A29" s="14">
        <v>2011</v>
      </c>
      <c r="B29" s="39">
        <v>287650</v>
      </c>
      <c r="C29" s="37">
        <v>195232</v>
      </c>
      <c r="D29" s="39">
        <v>92354</v>
      </c>
      <c r="E29" s="39">
        <v>57964</v>
      </c>
      <c r="F29" s="39">
        <v>571</v>
      </c>
      <c r="G29" s="39">
        <v>17223</v>
      </c>
      <c r="H29" s="39">
        <v>14922</v>
      </c>
      <c r="I29" s="39">
        <v>1855</v>
      </c>
      <c r="J29" s="39">
        <v>788</v>
      </c>
      <c r="K29" s="42">
        <v>9555</v>
      </c>
      <c r="L29" s="39">
        <v>92418</v>
      </c>
      <c r="M29" s="39">
        <v>8551</v>
      </c>
      <c r="N29" s="39">
        <v>14</v>
      </c>
      <c r="O29" s="37">
        <v>1203</v>
      </c>
      <c r="P29" s="39">
        <v>7020</v>
      </c>
      <c r="Q29" s="37">
        <v>314</v>
      </c>
      <c r="R29" s="39">
        <v>83867</v>
      </c>
      <c r="S29" s="39">
        <v>1253</v>
      </c>
      <c r="T29" s="39">
        <v>82040</v>
      </c>
      <c r="U29" s="42">
        <v>574</v>
      </c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</row>
    <row r="30" spans="1:36" s="9" customFormat="1" ht="14.5">
      <c r="A30" s="14">
        <v>2012</v>
      </c>
      <c r="B30" s="39">
        <v>297669</v>
      </c>
      <c r="C30" s="37">
        <v>198667</v>
      </c>
      <c r="D30" s="39">
        <v>95208</v>
      </c>
      <c r="E30" s="39">
        <v>57006</v>
      </c>
      <c r="F30" s="39">
        <v>858</v>
      </c>
      <c r="G30" s="39">
        <v>18007</v>
      </c>
      <c r="H30" s="39">
        <v>15618</v>
      </c>
      <c r="I30" s="39">
        <v>1737</v>
      </c>
      <c r="J30" s="39">
        <v>817</v>
      </c>
      <c r="K30" s="42">
        <v>9416</v>
      </c>
      <c r="L30" s="39">
        <v>99002</v>
      </c>
      <c r="M30" s="39">
        <v>8026</v>
      </c>
      <c r="N30" s="39">
        <v>10</v>
      </c>
      <c r="O30" s="37">
        <v>899</v>
      </c>
      <c r="P30" s="39">
        <v>6790</v>
      </c>
      <c r="Q30" s="37">
        <v>328</v>
      </c>
      <c r="R30" s="39">
        <v>90976</v>
      </c>
      <c r="S30" s="39">
        <v>904</v>
      </c>
      <c r="T30" s="39">
        <v>89222</v>
      </c>
      <c r="U30" s="42">
        <v>849</v>
      </c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</row>
    <row r="31" spans="1:36" s="9" customFormat="1" ht="14.5">
      <c r="A31" s="14">
        <v>2013</v>
      </c>
      <c r="B31" s="39">
        <v>298462</v>
      </c>
      <c r="C31" s="37">
        <v>216665</v>
      </c>
      <c r="D31" s="39">
        <v>104705</v>
      </c>
      <c r="E31" s="39">
        <v>57011</v>
      </c>
      <c r="F31" s="39">
        <v>2278</v>
      </c>
      <c r="G31" s="39">
        <v>16640</v>
      </c>
      <c r="H31" s="39">
        <v>21425</v>
      </c>
      <c r="I31" s="39">
        <v>692</v>
      </c>
      <c r="J31" s="39">
        <v>893</v>
      </c>
      <c r="K31" s="42">
        <v>13020</v>
      </c>
      <c r="L31" s="39">
        <v>81797</v>
      </c>
      <c r="M31" s="39">
        <v>9336</v>
      </c>
      <c r="N31" s="39">
        <v>14</v>
      </c>
      <c r="O31" s="37">
        <v>824</v>
      </c>
      <c r="P31" s="39">
        <v>8058</v>
      </c>
      <c r="Q31" s="37">
        <v>440</v>
      </c>
      <c r="R31" s="39">
        <v>72461</v>
      </c>
      <c r="S31" s="39">
        <v>619</v>
      </c>
      <c r="T31" s="39">
        <v>70778</v>
      </c>
      <c r="U31" s="42">
        <v>1063</v>
      </c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</row>
    <row r="32" spans="1:36" s="9" customFormat="1" ht="14.5">
      <c r="A32" s="14">
        <v>2014</v>
      </c>
      <c r="B32" s="39">
        <v>315804</v>
      </c>
      <c r="C32" s="37">
        <v>218976</v>
      </c>
      <c r="D32" s="39">
        <v>107521</v>
      </c>
      <c r="E32" s="39">
        <v>54864</v>
      </c>
      <c r="F32" s="39">
        <v>2740</v>
      </c>
      <c r="G32" s="39">
        <v>15254</v>
      </c>
      <c r="H32" s="39">
        <v>23634</v>
      </c>
      <c r="I32" s="39">
        <v>631</v>
      </c>
      <c r="J32" s="39">
        <v>808</v>
      </c>
      <c r="K32" s="42">
        <v>13524</v>
      </c>
      <c r="L32" s="39">
        <v>96828</v>
      </c>
      <c r="M32" s="39">
        <v>8969</v>
      </c>
      <c r="N32" s="39">
        <v>23</v>
      </c>
      <c r="O32" s="37">
        <v>818</v>
      </c>
      <c r="P32" s="39">
        <v>7854</v>
      </c>
      <c r="Q32" s="37">
        <v>274</v>
      </c>
      <c r="R32" s="39">
        <v>87859</v>
      </c>
      <c r="S32" s="39">
        <v>773</v>
      </c>
      <c r="T32" s="39">
        <v>85579</v>
      </c>
      <c r="U32" s="42">
        <v>1506</v>
      </c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</row>
    <row r="33" spans="1:36" s="9" customFormat="1" ht="14.5">
      <c r="A33" s="14">
        <v>2015</v>
      </c>
      <c r="B33" s="39">
        <v>353375</v>
      </c>
      <c r="C33" s="37">
        <v>236414</v>
      </c>
      <c r="D33" s="39">
        <v>118587</v>
      </c>
      <c r="E33" s="39">
        <v>57093</v>
      </c>
      <c r="F33" s="39">
        <v>2979</v>
      </c>
      <c r="G33" s="39">
        <v>15605</v>
      </c>
      <c r="H33" s="39">
        <v>21980</v>
      </c>
      <c r="I33" s="39">
        <v>591.57892000000004</v>
      </c>
      <c r="J33" s="39">
        <v>848.75958000000003</v>
      </c>
      <c r="K33" s="42">
        <v>18730</v>
      </c>
      <c r="L33" s="39">
        <v>116962</v>
      </c>
      <c r="M33" s="39">
        <v>9487</v>
      </c>
      <c r="N33" s="39">
        <v>15.61378</v>
      </c>
      <c r="O33" s="37">
        <v>929.25207999999998</v>
      </c>
      <c r="P33" s="39">
        <v>8196</v>
      </c>
      <c r="Q33" s="37">
        <v>346.15174999999999</v>
      </c>
      <c r="R33" s="39">
        <v>107474</v>
      </c>
      <c r="S33" s="39">
        <v>506.25276000000002</v>
      </c>
      <c r="T33" s="39">
        <v>105611</v>
      </c>
      <c r="U33" s="42">
        <v>1358</v>
      </c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</row>
    <row r="34" spans="1:36" s="9" customFormat="1" ht="14.5">
      <c r="A34" s="14">
        <v>2016</v>
      </c>
      <c r="B34" s="39">
        <v>408960</v>
      </c>
      <c r="C34" s="37">
        <v>262649</v>
      </c>
      <c r="D34" s="39">
        <v>135170</v>
      </c>
      <c r="E34" s="39">
        <v>59916</v>
      </c>
      <c r="F34" s="39">
        <v>3400</v>
      </c>
      <c r="G34" s="39">
        <v>16537</v>
      </c>
      <c r="H34" s="39">
        <v>24637</v>
      </c>
      <c r="I34" s="39">
        <v>741</v>
      </c>
      <c r="J34" s="39">
        <v>846</v>
      </c>
      <c r="K34" s="42">
        <v>21401</v>
      </c>
      <c r="L34" s="39">
        <v>146311</v>
      </c>
      <c r="M34" s="39">
        <v>10132</v>
      </c>
      <c r="N34" s="39">
        <v>20</v>
      </c>
      <c r="O34" s="37">
        <v>729</v>
      </c>
      <c r="P34" s="39">
        <v>9013</v>
      </c>
      <c r="Q34" s="37">
        <v>370</v>
      </c>
      <c r="R34" s="39">
        <v>136179</v>
      </c>
      <c r="S34" s="39">
        <v>909</v>
      </c>
      <c r="T34" s="39">
        <v>132878</v>
      </c>
      <c r="U34" s="42">
        <v>2392</v>
      </c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</row>
    <row r="35" spans="1:36" s="9" customFormat="1" ht="14.5">
      <c r="A35" s="14">
        <v>2017</v>
      </c>
      <c r="B35" s="39">
        <v>437234</v>
      </c>
      <c r="C35" s="37">
        <v>272432</v>
      </c>
      <c r="D35" s="39">
        <v>142307</v>
      </c>
      <c r="E35" s="39">
        <v>62491</v>
      </c>
      <c r="F35" s="39">
        <v>3282</v>
      </c>
      <c r="G35" s="39">
        <v>16127</v>
      </c>
      <c r="H35" s="39">
        <v>24107</v>
      </c>
      <c r="I35" s="39">
        <v>920</v>
      </c>
      <c r="J35" s="39">
        <v>899</v>
      </c>
      <c r="K35" s="42">
        <v>22298</v>
      </c>
      <c r="L35" s="39">
        <v>164803</v>
      </c>
      <c r="M35" s="39">
        <v>9666</v>
      </c>
      <c r="N35" s="39">
        <v>24</v>
      </c>
      <c r="O35" s="37">
        <v>589</v>
      </c>
      <c r="P35" s="39">
        <v>8752</v>
      </c>
      <c r="Q35" s="37">
        <v>301</v>
      </c>
      <c r="R35" s="39">
        <v>155137</v>
      </c>
      <c r="S35" s="39">
        <v>1168</v>
      </c>
      <c r="T35" s="39">
        <v>151523</v>
      </c>
      <c r="U35" s="42">
        <v>2446</v>
      </c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</row>
    <row r="36" spans="1:36" s="9" customFormat="1" ht="14.5">
      <c r="A36" s="14">
        <v>2018</v>
      </c>
      <c r="B36" s="39">
        <v>434274</v>
      </c>
      <c r="C36" s="37">
        <v>322031</v>
      </c>
      <c r="D36" s="39">
        <v>129913</v>
      </c>
      <c r="E36" s="39">
        <v>84857</v>
      </c>
      <c r="F36" s="39">
        <v>3392</v>
      </c>
      <c r="G36" s="39">
        <v>22874</v>
      </c>
      <c r="H36" s="39">
        <v>37914</v>
      </c>
      <c r="I36" s="39">
        <v>1850</v>
      </c>
      <c r="J36" s="39">
        <v>642</v>
      </c>
      <c r="K36" s="42">
        <v>40589</v>
      </c>
      <c r="L36" s="39">
        <v>112243</v>
      </c>
      <c r="M36" s="39">
        <v>13206</v>
      </c>
      <c r="N36" s="39">
        <v>13</v>
      </c>
      <c r="O36" s="37">
        <v>1450</v>
      </c>
      <c r="P36" s="39">
        <v>11072</v>
      </c>
      <c r="Q36" s="37">
        <v>672</v>
      </c>
      <c r="R36" s="39">
        <v>99037</v>
      </c>
      <c r="S36" s="39">
        <v>9259</v>
      </c>
      <c r="T36" s="39">
        <v>89579</v>
      </c>
      <c r="U36" s="42">
        <v>198</v>
      </c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</row>
    <row r="37" spans="1:36" s="9" customFormat="1" ht="14.5">
      <c r="A37" s="14">
        <v>2019</v>
      </c>
      <c r="B37" s="39">
        <v>456701</v>
      </c>
      <c r="C37" s="37">
        <v>344764</v>
      </c>
      <c r="D37" s="39">
        <v>145968</v>
      </c>
      <c r="E37" s="39">
        <v>88479</v>
      </c>
      <c r="F37" s="39">
        <v>3393</v>
      </c>
      <c r="G37" s="39">
        <v>23032</v>
      </c>
      <c r="H37" s="39">
        <v>37837</v>
      </c>
      <c r="I37" s="39">
        <v>1809</v>
      </c>
      <c r="J37" s="39">
        <v>556</v>
      </c>
      <c r="K37" s="42">
        <v>43690</v>
      </c>
      <c r="L37" s="39">
        <v>111937</v>
      </c>
      <c r="M37" s="39">
        <v>13656</v>
      </c>
      <c r="N37" s="39">
        <v>14</v>
      </c>
      <c r="O37" s="37">
        <v>728</v>
      </c>
      <c r="P37" s="39">
        <v>12236</v>
      </c>
      <c r="Q37" s="37">
        <v>678</v>
      </c>
      <c r="R37" s="39">
        <v>98281</v>
      </c>
      <c r="S37" s="39">
        <v>11406</v>
      </c>
      <c r="T37" s="39">
        <v>86780</v>
      </c>
      <c r="U37" s="42">
        <v>95</v>
      </c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</row>
    <row r="38" spans="1:36" s="9" customFormat="1" ht="14.5">
      <c r="A38" s="44">
        <v>2020</v>
      </c>
      <c r="B38" s="36">
        <v>503196</v>
      </c>
      <c r="C38" s="34">
        <v>367468</v>
      </c>
      <c r="D38" s="36">
        <v>143728</v>
      </c>
      <c r="E38" s="36">
        <v>109890</v>
      </c>
      <c r="F38" s="36">
        <v>3177</v>
      </c>
      <c r="G38" s="36">
        <v>22490</v>
      </c>
      <c r="H38" s="36">
        <v>42227</v>
      </c>
      <c r="I38" s="36">
        <v>1140</v>
      </c>
      <c r="J38" s="36">
        <v>682</v>
      </c>
      <c r="K38" s="43">
        <v>44134</v>
      </c>
      <c r="L38" s="36">
        <v>135728</v>
      </c>
      <c r="M38" s="36">
        <v>13877</v>
      </c>
      <c r="N38" s="36">
        <v>16</v>
      </c>
      <c r="O38" s="34">
        <v>787</v>
      </c>
      <c r="P38" s="36">
        <v>12355</v>
      </c>
      <c r="Q38" s="34">
        <v>719</v>
      </c>
      <c r="R38" s="36">
        <v>121852</v>
      </c>
      <c r="S38" s="36">
        <v>12867</v>
      </c>
      <c r="T38" s="36">
        <v>108857</v>
      </c>
      <c r="U38" s="43">
        <v>128</v>
      </c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</row>
    <row r="39" spans="1:36" s="9" customFormat="1" ht="14.5">
      <c r="A39" s="45">
        <v>2021</v>
      </c>
      <c r="B39" s="39">
        <v>501865</v>
      </c>
      <c r="C39" s="37">
        <v>374309</v>
      </c>
      <c r="D39" s="39">
        <v>154118</v>
      </c>
      <c r="E39" s="39">
        <v>102243</v>
      </c>
      <c r="F39" s="39">
        <v>4214</v>
      </c>
      <c r="G39" s="39">
        <v>22956</v>
      </c>
      <c r="H39" s="39">
        <v>42864</v>
      </c>
      <c r="I39" s="39">
        <v>1334</v>
      </c>
      <c r="J39" s="39">
        <v>804</v>
      </c>
      <c r="K39" s="42">
        <v>45777</v>
      </c>
      <c r="L39" s="39">
        <v>127556</v>
      </c>
      <c r="M39" s="39">
        <v>15411</v>
      </c>
      <c r="N39" s="39">
        <v>17</v>
      </c>
      <c r="O39" s="37">
        <v>673</v>
      </c>
      <c r="P39" s="39">
        <v>13858</v>
      </c>
      <c r="Q39" s="37">
        <v>864</v>
      </c>
      <c r="R39" s="39">
        <v>112144</v>
      </c>
      <c r="S39" s="39">
        <v>14191</v>
      </c>
      <c r="T39" s="39">
        <v>97848</v>
      </c>
      <c r="U39" s="42">
        <v>106</v>
      </c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</row>
    <row r="40" spans="1:36" s="9" customFormat="1" ht="14.5">
      <c r="A40" s="45">
        <v>2022</v>
      </c>
      <c r="B40" s="39">
        <v>510670</v>
      </c>
      <c r="C40" s="37">
        <v>378383</v>
      </c>
      <c r="D40" s="39">
        <v>172086</v>
      </c>
      <c r="E40" s="39">
        <v>94824</v>
      </c>
      <c r="F40" s="39">
        <v>4442</v>
      </c>
      <c r="G40" s="39">
        <v>22773</v>
      </c>
      <c r="H40" s="39">
        <v>39309</v>
      </c>
      <c r="I40" s="39">
        <v>1026</v>
      </c>
      <c r="J40" s="39">
        <v>904</v>
      </c>
      <c r="K40" s="42">
        <v>43020</v>
      </c>
      <c r="L40" s="39">
        <v>132287</v>
      </c>
      <c r="M40" s="39">
        <v>15717</v>
      </c>
      <c r="N40" s="39">
        <v>20</v>
      </c>
      <c r="O40" s="37">
        <v>774</v>
      </c>
      <c r="P40" s="39">
        <v>13781</v>
      </c>
      <c r="Q40" s="37">
        <v>1143</v>
      </c>
      <c r="R40" s="39">
        <v>116570</v>
      </c>
      <c r="S40" s="39">
        <v>12081</v>
      </c>
      <c r="T40" s="39">
        <v>104326</v>
      </c>
      <c r="U40" s="42">
        <v>163</v>
      </c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</row>
    <row r="41" spans="1:36" s="9" customFormat="1" ht="14.5">
      <c r="A41" s="46">
        <v>2023</v>
      </c>
      <c r="B41" s="47">
        <v>514271</v>
      </c>
      <c r="C41" s="48">
        <v>396544</v>
      </c>
      <c r="D41" s="47">
        <v>173566</v>
      </c>
      <c r="E41" s="47">
        <v>96843</v>
      </c>
      <c r="F41" s="47">
        <v>1430</v>
      </c>
      <c r="G41" s="47">
        <v>26019</v>
      </c>
      <c r="H41" s="47">
        <v>37227</v>
      </c>
      <c r="I41" s="47">
        <v>3056</v>
      </c>
      <c r="J41" s="47">
        <v>504</v>
      </c>
      <c r="K41" s="49">
        <v>57899</v>
      </c>
      <c r="L41" s="47">
        <v>117727</v>
      </c>
      <c r="M41" s="47">
        <v>17186</v>
      </c>
      <c r="N41" s="47">
        <v>24</v>
      </c>
      <c r="O41" s="48">
        <v>672</v>
      </c>
      <c r="P41" s="47">
        <v>15275</v>
      </c>
      <c r="Q41" s="48">
        <v>1216</v>
      </c>
      <c r="R41" s="47">
        <v>100541</v>
      </c>
      <c r="S41" s="47">
        <v>14028</v>
      </c>
      <c r="T41" s="47">
        <v>86315</v>
      </c>
      <c r="U41" s="49">
        <v>198</v>
      </c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</row>
    <row r="42" spans="1:36" s="9" customFormat="1" ht="14.5">
      <c r="A42" s="19" t="s">
        <v>24</v>
      </c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6"/>
    </row>
    <row r="43" spans="1:36" s="9" customFormat="1" ht="14.5">
      <c r="A43" s="18" t="s">
        <v>17</v>
      </c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</row>
    <row r="44" spans="1:36" s="9" customFormat="1" ht="14.5">
      <c r="A44" s="17" t="s">
        <v>23</v>
      </c>
      <c r="B44" s="19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</row>
    <row r="45" spans="1:36" s="9" customFormat="1" ht="14.5"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</row>
    <row r="46" spans="1:36" s="9" customFormat="1" ht="14.5"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</row>
  </sheetData>
  <mergeCells count="11">
    <mergeCell ref="R6:S6"/>
    <mergeCell ref="L5:U5"/>
    <mergeCell ref="M6:Q6"/>
    <mergeCell ref="K6:K7"/>
    <mergeCell ref="F6:F7"/>
    <mergeCell ref="E6:E7"/>
    <mergeCell ref="D6:D7"/>
    <mergeCell ref="J6:J7"/>
    <mergeCell ref="I6:I7"/>
    <mergeCell ref="H6:H7"/>
    <mergeCell ref="G6:G7"/>
  </mergeCells>
  <phoneticPr fontId="1" type="noConversion"/>
  <printOptions horizontalCentered="1"/>
  <pageMargins left="0.7" right="0.7" top="0.75" bottom="0.75" header="0.3" footer="0.3"/>
  <pageSetup paperSize="9" fitToWidth="2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6어가자산</vt:lpstr>
    </vt:vector>
  </TitlesOfParts>
  <Company>해사정책연구실 DB팀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박일란</dc:creator>
  <cp:lastModifiedBy>PIR</cp:lastModifiedBy>
  <cp:lastPrinted>2025-02-18T06:18:02Z</cp:lastPrinted>
  <dcterms:created xsi:type="dcterms:W3CDTF">2001-11-08T06:20:11Z</dcterms:created>
  <dcterms:modified xsi:type="dcterms:W3CDTF">2025-02-25T08:25:45Z</dcterms:modified>
</cp:coreProperties>
</file>