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FE2F4581-0296-4878-A596-CA9B6796FF3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.종류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2" i="12" l="1"/>
  <c r="AA16" i="12"/>
  <c r="AA20" i="12"/>
  <c r="AA24" i="12"/>
  <c r="AA28" i="12"/>
  <c r="AA29" i="12"/>
  <c r="AA32" i="12"/>
  <c r="AA35" i="12"/>
  <c r="AA34" i="12"/>
  <c r="AA33" i="12"/>
  <c r="AA31" i="12"/>
  <c r="AA30" i="12"/>
  <c r="AA27" i="12"/>
  <c r="AA26" i="12"/>
  <c r="AA25" i="12"/>
  <c r="AA23" i="12"/>
  <c r="AA22" i="12"/>
  <c r="AA21" i="12"/>
  <c r="AA19" i="12"/>
  <c r="AA18" i="12"/>
  <c r="AA17" i="12"/>
  <c r="AA15" i="12"/>
  <c r="AA14" i="12"/>
  <c r="AA13" i="12"/>
  <c r="AA11" i="12"/>
  <c r="AA10" i="12"/>
  <c r="AA9" i="12"/>
  <c r="AA8" i="12"/>
  <c r="AA7" i="12"/>
  <c r="AA36" i="12" l="1"/>
</calcChain>
</file>

<file path=xl/sharedStrings.xml><?xml version="1.0" encoding="utf-8"?>
<sst xmlns="http://schemas.openxmlformats.org/spreadsheetml/2006/main" count="41" uniqueCount="41">
  <si>
    <t>연도</t>
    <phoneticPr fontId="1" type="noConversion"/>
  </si>
  <si>
    <t>충돌</t>
    <phoneticPr fontId="1" type="noConversion"/>
  </si>
  <si>
    <t>접촉</t>
    <phoneticPr fontId="1" type="noConversion"/>
  </si>
  <si>
    <t>좌초</t>
    <phoneticPr fontId="1" type="noConversion"/>
  </si>
  <si>
    <t>전복</t>
    <phoneticPr fontId="1" type="noConversion"/>
  </si>
  <si>
    <t>침몰</t>
    <phoneticPr fontId="1" type="noConversion"/>
  </si>
  <si>
    <t>화재폭발</t>
    <phoneticPr fontId="1" type="noConversion"/>
  </si>
  <si>
    <t>기관손상</t>
    <phoneticPr fontId="1" type="noConversion"/>
  </si>
  <si>
    <t>(Year)</t>
    <phoneticPr fontId="1" type="noConversion"/>
  </si>
  <si>
    <t>(Total)</t>
    <phoneticPr fontId="1" type="noConversion"/>
  </si>
  <si>
    <t>(Others)</t>
    <phoneticPr fontId="1" type="noConversion"/>
  </si>
  <si>
    <t>(Collision)</t>
    <phoneticPr fontId="1" type="noConversion"/>
  </si>
  <si>
    <t>(Contact)</t>
    <phoneticPr fontId="1" type="noConversion"/>
  </si>
  <si>
    <t>(Stranding)</t>
    <phoneticPr fontId="1" type="noConversion"/>
  </si>
  <si>
    <t>(Capsizing)</t>
    <phoneticPr fontId="1" type="noConversion"/>
  </si>
  <si>
    <t>(Sinking)</t>
    <phoneticPr fontId="1" type="noConversion"/>
  </si>
  <si>
    <t>해양오염</t>
    <phoneticPr fontId="1" type="noConversion"/>
  </si>
  <si>
    <t>합계</t>
    <phoneticPr fontId="1" type="noConversion"/>
  </si>
  <si>
    <t>(Engine
Damage)</t>
    <phoneticPr fontId="1" type="noConversion"/>
  </si>
  <si>
    <t>(Propella
Damage)</t>
    <phoneticPr fontId="1" type="noConversion"/>
  </si>
  <si>
    <t>(Key
Damage)</t>
    <phoneticPr fontId="1" type="noConversion"/>
  </si>
  <si>
    <t>(Marine
Pollution)</t>
    <phoneticPr fontId="1" type="noConversion"/>
  </si>
  <si>
    <t>unit : Number</t>
    <phoneticPr fontId="1" type="noConversion"/>
  </si>
  <si>
    <t>Source : Korea Maritime Safety Tribunal</t>
    <phoneticPr fontId="1" type="noConversion"/>
  </si>
  <si>
    <t>운항저해</t>
    <phoneticPr fontId="1" type="noConversion"/>
  </si>
  <si>
    <t>부유물감김</t>
    <phoneticPr fontId="1" type="noConversion"/>
  </si>
  <si>
    <t>(Safety Hinderance)</t>
    <phoneticPr fontId="1" type="noConversion"/>
  </si>
  <si>
    <t xml:space="preserve">
</t>
    <phoneticPr fontId="1" type="noConversion"/>
  </si>
  <si>
    <t>(Sailing Hinderance)</t>
    <phoneticPr fontId="1" type="noConversion"/>
  </si>
  <si>
    <t>(Fire/
Explosion)</t>
    <phoneticPr fontId="1" type="noConversion"/>
  </si>
  <si>
    <t>(Safety Accident)</t>
    <phoneticPr fontId="1" type="noConversion"/>
  </si>
  <si>
    <t>안전사고</t>
    <phoneticPr fontId="1" type="noConversion"/>
  </si>
  <si>
    <t>침수</t>
    <phoneticPr fontId="1" type="noConversion"/>
  </si>
  <si>
    <t>조타손상</t>
    <phoneticPr fontId="1" type="noConversion"/>
  </si>
  <si>
    <t>추진축계손상</t>
    <phoneticPr fontId="1" type="noConversion"/>
  </si>
  <si>
    <t>(Ship Immersion)</t>
    <phoneticPr fontId="2" type="noConversion"/>
  </si>
  <si>
    <t>Note : 1) 1990-2015 : Includes Outfit Damage, Distress, Facility Damage, Missing</t>
    <phoneticPr fontId="2" type="noConversion"/>
  </si>
  <si>
    <t>2. 종류별 해양사고(Marine Accidents by Categories)</t>
    <phoneticPr fontId="2" type="noConversion"/>
  </si>
  <si>
    <t>국내통계 -Ⅴ. 해양사고(Marine Accidents)</t>
    <phoneticPr fontId="27" type="noConversion"/>
  </si>
  <si>
    <t>2024 해운통계요람, 한국해양수산개발원</t>
    <phoneticPr fontId="27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</si>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</sst>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\ ;\-#\ ##0\ ;\-\ "/>
    <numFmt numFmtId="177" formatCode="#,##0;\-#\ ##0\ ;\ ..\ "/>
    <numFmt numFmtId="178" formatCode="#,##0\ ;\-#\ ##0\ ;\-\ "/>
  </numFmts>
  <fonts count="33" x14ac:knownFonts="1">
    <font>
      <sz val="9"/>
      <name val="굴림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8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0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11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2" applyNumberForma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31" borderId="10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18" applyNumberFormat="0" applyAlignment="0" applyProtection="0">
      <alignment vertical="center"/>
    </xf>
    <xf numFmtId="0" fontId="3" fillId="0" borderId="0"/>
    <xf numFmtId="0" fontId="22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/>
  </cellStyleXfs>
  <cellXfs count="62">
    <xf numFmtId="0" fontId="0" fillId="0" borderId="0" xfId="0"/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6" fillId="0" borderId="0" xfId="46" applyFont="1"/>
    <xf numFmtId="0" fontId="28" fillId="0" borderId="0" xfId="42" applyFont="1"/>
    <xf numFmtId="0" fontId="25" fillId="0" borderId="0" xfId="0" applyFont="1" applyAlignment="1">
      <alignment vertical="center"/>
    </xf>
    <xf numFmtId="0" fontId="25" fillId="0" borderId="0" xfId="0" applyFont="1" applyAlignment="1">
      <alignment horizontal="right"/>
    </xf>
    <xf numFmtId="0" fontId="25" fillId="33" borderId="5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25" fillId="34" borderId="1" xfId="0" applyFont="1" applyFill="1" applyBorder="1" applyAlignment="1">
      <alignment horizontal="center"/>
    </xf>
    <xf numFmtId="0" fontId="29" fillId="34" borderId="2" xfId="0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center" vertical="center"/>
    </xf>
    <xf numFmtId="0" fontId="25" fillId="34" borderId="8" xfId="0" applyFont="1" applyFill="1" applyBorder="1" applyAlignment="1">
      <alignment horizontal="center" vertical="top" shrinkToFit="1"/>
    </xf>
    <xf numFmtId="0" fontId="25" fillId="34" borderId="3" xfId="0" applyFont="1" applyFill="1" applyBorder="1" applyAlignment="1">
      <alignment horizontal="center" vertical="top" shrinkToFit="1"/>
    </xf>
    <xf numFmtId="0" fontId="29" fillId="34" borderId="4" xfId="0" applyFont="1" applyFill="1" applyBorder="1" applyAlignment="1">
      <alignment horizontal="center" vertical="top" shrinkToFit="1"/>
    </xf>
    <xf numFmtId="0" fontId="25" fillId="34" borderId="9" xfId="0" applyFont="1" applyFill="1" applyBorder="1" applyAlignment="1">
      <alignment horizontal="center"/>
    </xf>
    <xf numFmtId="0" fontId="25" fillId="34" borderId="8" xfId="0" applyFont="1" applyFill="1" applyBorder="1" applyAlignment="1">
      <alignment horizontal="center" vertical="top" wrapText="1"/>
    </xf>
    <xf numFmtId="0" fontId="25" fillId="34" borderId="2" xfId="0" applyFont="1" applyFill="1" applyBorder="1" applyAlignment="1">
      <alignment horizontal="center"/>
    </xf>
    <xf numFmtId="0" fontId="25" fillId="34" borderId="3" xfId="0" applyFont="1" applyFill="1" applyBorder="1" applyAlignment="1">
      <alignment horizontal="center" vertical="top" wrapText="1" shrinkToFit="1"/>
    </xf>
    <xf numFmtId="0" fontId="25" fillId="34" borderId="8" xfId="0" applyFont="1" applyFill="1" applyBorder="1" applyAlignment="1">
      <alignment horizontal="center" vertical="top" wrapText="1" shrinkToFit="1"/>
    </xf>
    <xf numFmtId="0" fontId="25" fillId="34" borderId="4" xfId="0" applyFont="1" applyFill="1" applyBorder="1" applyAlignment="1">
      <alignment horizontal="center" vertical="top" wrapText="1" shrinkToFit="1"/>
    </xf>
    <xf numFmtId="0" fontId="25" fillId="34" borderId="4" xfId="0" applyFont="1" applyFill="1" applyBorder="1" applyAlignment="1">
      <alignment horizontal="center" vertical="top" shrinkToFit="1"/>
    </xf>
    <xf numFmtId="0" fontId="25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176" fontId="25" fillId="33" borderId="6" xfId="0" applyNumberFormat="1" applyFont="1" applyFill="1" applyBorder="1" applyAlignment="1">
      <alignment horizontal="right" vertical="center"/>
    </xf>
    <xf numFmtId="177" fontId="25" fillId="33" borderId="6" xfId="0" applyNumberFormat="1" applyFont="1" applyFill="1" applyBorder="1" applyAlignment="1">
      <alignment horizontal="right" vertical="center"/>
    </xf>
    <xf numFmtId="176" fontId="25" fillId="33" borderId="5" xfId="0" applyNumberFormat="1" applyFont="1" applyFill="1" applyBorder="1" applyAlignment="1">
      <alignment horizontal="right" vertical="center"/>
    </xf>
    <xf numFmtId="176" fontId="25" fillId="33" borderId="7" xfId="0" applyNumberFormat="1" applyFont="1" applyFill="1" applyBorder="1" applyAlignment="1">
      <alignment horizontal="right" vertical="center"/>
    </xf>
    <xf numFmtId="176" fontId="29" fillId="33" borderId="7" xfId="0" applyNumberFormat="1" applyFont="1" applyFill="1" applyBorder="1" applyAlignment="1">
      <alignment horizontal="right" vertical="center"/>
    </xf>
    <xf numFmtId="176" fontId="25" fillId="0" borderId="6" xfId="0" applyNumberFormat="1" applyFont="1" applyBorder="1" applyAlignment="1">
      <alignment horizontal="right" vertical="center"/>
    </xf>
    <xf numFmtId="177" fontId="25" fillId="0" borderId="6" xfId="0" applyNumberFormat="1" applyFont="1" applyBorder="1" applyAlignment="1">
      <alignment horizontal="right" vertical="center"/>
    </xf>
    <xf numFmtId="176" fontId="25" fillId="0" borderId="5" xfId="0" applyNumberFormat="1" applyFont="1" applyBorder="1" applyAlignment="1">
      <alignment horizontal="right" vertical="center"/>
    </xf>
    <xf numFmtId="176" fontId="25" fillId="0" borderId="7" xfId="0" applyNumberFormat="1" applyFont="1" applyBorder="1" applyAlignment="1">
      <alignment horizontal="right" vertical="center"/>
    </xf>
    <xf numFmtId="176" fontId="29" fillId="0" borderId="7" xfId="0" applyNumberFormat="1" applyFont="1" applyBorder="1" applyAlignment="1">
      <alignment horizontal="right" vertical="center"/>
    </xf>
    <xf numFmtId="176" fontId="31" fillId="33" borderId="6" xfId="0" applyNumberFormat="1" applyFont="1" applyFill="1" applyBorder="1" applyAlignment="1">
      <alignment horizontal="right" vertical="center"/>
    </xf>
    <xf numFmtId="176" fontId="31" fillId="33" borderId="5" xfId="0" applyNumberFormat="1" applyFont="1" applyFill="1" applyBorder="1" applyAlignment="1">
      <alignment horizontal="right" vertical="center"/>
    </xf>
    <xf numFmtId="176" fontId="31" fillId="33" borderId="7" xfId="0" applyNumberFormat="1" applyFont="1" applyFill="1" applyBorder="1" applyAlignment="1">
      <alignment horizontal="right" vertical="center"/>
    </xf>
    <xf numFmtId="176" fontId="31" fillId="0" borderId="6" xfId="0" applyNumberFormat="1" applyFont="1" applyBorder="1" applyAlignment="1">
      <alignment horizontal="right" vertical="center"/>
    </xf>
    <xf numFmtId="176" fontId="31" fillId="0" borderId="5" xfId="0" applyNumberFormat="1" applyFont="1" applyBorder="1" applyAlignment="1">
      <alignment horizontal="right" vertical="center"/>
    </xf>
    <xf numFmtId="176" fontId="31" fillId="0" borderId="7" xfId="0" applyNumberFormat="1" applyFont="1" applyBorder="1" applyAlignment="1">
      <alignment horizontal="right" vertical="center"/>
    </xf>
    <xf numFmtId="178" fontId="29" fillId="0" borderId="7" xfId="0" applyNumberFormat="1" applyFont="1" applyBorder="1" applyAlignment="1">
      <alignment horizontal="right" vertical="center"/>
    </xf>
    <xf numFmtId="178" fontId="29" fillId="33" borderId="7" xfId="0" applyNumberFormat="1" applyFont="1" applyFill="1" applyBorder="1" applyAlignment="1">
      <alignment horizontal="right" vertical="center"/>
    </xf>
    <xf numFmtId="176" fontId="31" fillId="0" borderId="5" xfId="0" applyNumberFormat="1" applyFont="1" applyBorder="1" applyAlignment="1">
      <alignment vertical="center"/>
    </xf>
    <xf numFmtId="176" fontId="31" fillId="0" borderId="7" xfId="0" applyNumberFormat="1" applyFont="1" applyBorder="1" applyAlignment="1">
      <alignment vertical="center"/>
    </xf>
    <xf numFmtId="176" fontId="32" fillId="0" borderId="3" xfId="0" applyNumberFormat="1" applyFont="1" applyBorder="1" applyAlignment="1">
      <alignment horizontal="right" vertical="center"/>
    </xf>
    <xf numFmtId="176" fontId="29" fillId="0" borderId="3" xfId="0" applyNumberFormat="1" applyFont="1" applyBorder="1" applyAlignment="1">
      <alignment horizontal="right" vertical="center"/>
    </xf>
    <xf numFmtId="176" fontId="29" fillId="0" borderId="8" xfId="0" applyNumberFormat="1" applyFont="1" applyBorder="1" applyAlignment="1">
      <alignment horizontal="right" vertical="center"/>
    </xf>
    <xf numFmtId="176" fontId="29" fillId="0" borderId="4" xfId="0" applyNumberFormat="1" applyFont="1" applyBorder="1" applyAlignment="1">
      <alignment horizontal="right" vertical="center"/>
    </xf>
    <xf numFmtId="178" fontId="29" fillId="0" borderId="4" xfId="0" applyNumberFormat="1" applyFont="1" applyBorder="1" applyAlignment="1">
      <alignment horizontal="right" vertical="center"/>
    </xf>
    <xf numFmtId="0" fontId="28" fillId="0" borderId="0" xfId="0" applyFont="1" applyAlignment="1">
      <alignment vertical="top"/>
    </xf>
    <xf numFmtId="176" fontId="31" fillId="0" borderId="0" xfId="0" applyNumberFormat="1" applyFont="1" applyAlignment="1">
      <alignment horizontal="center" vertical="center"/>
    </xf>
    <xf numFmtId="176" fontId="31" fillId="0" borderId="5" xfId="0" applyNumberFormat="1" applyFont="1" applyBorder="1" applyAlignment="1">
      <alignment horizontal="center" vertical="center"/>
    </xf>
    <xf numFmtId="176" fontId="31" fillId="33" borderId="0" xfId="0" applyNumberFormat="1" applyFont="1" applyFill="1" applyAlignment="1">
      <alignment horizontal="center" vertical="center"/>
    </xf>
    <xf numFmtId="176" fontId="31" fillId="33" borderId="5" xfId="0" applyNumberFormat="1" applyFont="1" applyFill="1" applyBorder="1" applyAlignment="1">
      <alignment horizontal="center" vertical="center"/>
    </xf>
    <xf numFmtId="176" fontId="25" fillId="0" borderId="0" xfId="0" applyNumberFormat="1" applyFont="1" applyAlignment="1">
      <alignment horizontal="center" vertical="center"/>
    </xf>
    <xf numFmtId="176" fontId="25" fillId="0" borderId="5" xfId="0" applyNumberFormat="1" applyFont="1" applyBorder="1" applyAlignment="1">
      <alignment horizontal="center" vertical="center"/>
    </xf>
    <xf numFmtId="176" fontId="25" fillId="33" borderId="0" xfId="0" applyNumberFormat="1" applyFont="1" applyFill="1" applyAlignment="1">
      <alignment horizontal="center" vertical="center"/>
    </xf>
    <xf numFmtId="176" fontId="25" fillId="33" borderId="5" xfId="0" applyNumberFormat="1" applyFont="1" applyFill="1" applyBorder="1" applyAlignment="1">
      <alignment horizontal="center" vertical="center"/>
    </xf>
  </cellXfs>
  <cellStyles count="47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  <cellStyle name="표준 12" xfId="42" xr:uid="{00000000-0005-0000-0000-00002B000000}"/>
    <cellStyle name="표준 12 5" xfId="46" xr:uid="{A84FB8FB-3A36-47CD-B53B-37D69B18703C}"/>
    <cellStyle name="표준 2" xfId="43" xr:uid="{00000000-0005-0000-0000-00002C000000}"/>
    <cellStyle name="표준 3" xfId="44" xr:uid="{00000000-0005-0000-0000-00002D000000}"/>
    <cellStyle name="표준 4" xfId="45" xr:uid="{00000000-0005-0000-0000-00002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40"/>
  <sheetViews>
    <sheetView tabSelected="1" zoomScaleNormal="100" zoomScaleSheetLayoutView="100" workbookViewId="0">
      <selection activeCell="L20" sqref="L20"/>
    </sheetView>
  </sheetViews>
  <sheetFormatPr defaultColWidth="9.19921875" defaultRowHeight="16" x14ac:dyDescent="0.25"/>
  <cols>
    <col min="1" max="1" width="9.796875" style="2" customWidth="1"/>
    <col min="2" max="2" width="8.19921875" style="2" customWidth="1"/>
    <col min="3" max="3" width="7.796875" style="2" customWidth="1"/>
    <col min="4" max="4" width="8.19921875" style="2" customWidth="1"/>
    <col min="5" max="5" width="11.19921875" style="2" customWidth="1"/>
    <col min="6" max="6" width="8.69921875" style="2" customWidth="1"/>
    <col min="7" max="7" width="6.69921875" style="2" customWidth="1"/>
    <col min="8" max="8" width="10.8984375" style="2" customWidth="1"/>
    <col min="9" max="9" width="9.3984375" style="2" customWidth="1"/>
    <col min="10" max="10" width="11.59765625" style="2" customWidth="1"/>
    <col min="11" max="11" width="11.3984375" style="2" customWidth="1"/>
    <col min="12" max="12" width="9.3984375" style="2" customWidth="1"/>
    <col min="13" max="13" width="11.5" style="2" customWidth="1"/>
    <col min="14" max="14" width="9.3984375" style="2" customWidth="1"/>
    <col min="15" max="15" width="10.5" style="2" customWidth="1"/>
    <col min="16" max="16" width="7.19921875" style="2" customWidth="1"/>
    <col min="17" max="17" width="8.69921875" style="2" customWidth="1"/>
    <col min="18" max="18" width="6.69921875" style="2" customWidth="1"/>
    <col min="19" max="19" width="6.19921875" style="2" customWidth="1"/>
    <col min="20" max="16384" width="9.19921875" style="2"/>
  </cols>
  <sheetData>
    <row r="1" spans="1:29" ht="17.5" x14ac:dyDescent="0.45">
      <c r="A1" s="3" t="s">
        <v>39</v>
      </c>
    </row>
    <row r="2" spans="1:29" ht="17" x14ac:dyDescent="0.45">
      <c r="A2" s="4" t="s">
        <v>38</v>
      </c>
    </row>
    <row r="3" spans="1:29" s="1" customFormat="1" ht="15" customHeight="1" x14ac:dyDescent="0.25">
      <c r="A3" s="53" t="s">
        <v>37</v>
      </c>
      <c r="B3" s="53"/>
      <c r="C3" s="53"/>
      <c r="D3" s="53"/>
      <c r="E3" s="53"/>
      <c r="F3" s="53"/>
      <c r="G3" s="53"/>
      <c r="H3" s="53"/>
      <c r="I3" s="53"/>
    </row>
    <row r="4" spans="1:29" s="5" customFormat="1" ht="13" customHeight="1" x14ac:dyDescent="0.4">
      <c r="Q4" s="6" t="s">
        <v>22</v>
      </c>
    </row>
    <row r="5" spans="1:29" s="14" customFormat="1" ht="13" customHeight="1" x14ac:dyDescent="0.4">
      <c r="A5" s="19" t="s">
        <v>0</v>
      </c>
      <c r="B5" s="12" t="s">
        <v>1</v>
      </c>
      <c r="C5" s="12" t="s">
        <v>4</v>
      </c>
      <c r="D5" s="12" t="s">
        <v>5</v>
      </c>
      <c r="E5" s="12" t="s">
        <v>6</v>
      </c>
      <c r="F5" s="12" t="s">
        <v>31</v>
      </c>
      <c r="G5" s="12" t="s">
        <v>2</v>
      </c>
      <c r="H5" s="12" t="s">
        <v>3</v>
      </c>
      <c r="I5" s="12" t="s">
        <v>7</v>
      </c>
      <c r="J5" s="19" t="s">
        <v>25</v>
      </c>
      <c r="K5" s="12" t="s">
        <v>24</v>
      </c>
      <c r="L5" s="12" t="s">
        <v>16</v>
      </c>
      <c r="M5" s="12" t="s">
        <v>32</v>
      </c>
      <c r="N5" s="19" t="s">
        <v>33</v>
      </c>
      <c r="O5" s="21" t="s">
        <v>34</v>
      </c>
      <c r="P5" s="21" t="s">
        <v>40</v>
      </c>
      <c r="Q5" s="13" t="s">
        <v>17</v>
      </c>
    </row>
    <row r="6" spans="1:29" s="26" customFormat="1" ht="35" customHeight="1" x14ac:dyDescent="0.25">
      <c r="A6" s="16" t="s">
        <v>8</v>
      </c>
      <c r="B6" s="17" t="s">
        <v>11</v>
      </c>
      <c r="C6" s="17" t="s">
        <v>14</v>
      </c>
      <c r="D6" s="17" t="s">
        <v>15</v>
      </c>
      <c r="E6" s="22" t="s">
        <v>29</v>
      </c>
      <c r="F6" s="22" t="s">
        <v>30</v>
      </c>
      <c r="G6" s="17" t="s">
        <v>12</v>
      </c>
      <c r="H6" s="17" t="s">
        <v>13</v>
      </c>
      <c r="I6" s="22" t="s">
        <v>18</v>
      </c>
      <c r="J6" s="23" t="s">
        <v>26</v>
      </c>
      <c r="K6" s="22" t="s">
        <v>28</v>
      </c>
      <c r="L6" s="22" t="s">
        <v>21</v>
      </c>
      <c r="M6" s="22" t="s">
        <v>35</v>
      </c>
      <c r="N6" s="20" t="s">
        <v>20</v>
      </c>
      <c r="O6" s="24" t="s">
        <v>19</v>
      </c>
      <c r="P6" s="25" t="s">
        <v>10</v>
      </c>
      <c r="Q6" s="18" t="s">
        <v>9</v>
      </c>
      <c r="AC6" s="27" t="s">
        <v>27</v>
      </c>
    </row>
    <row r="7" spans="1:29" s="5" customFormat="1" ht="13.5" customHeight="1" x14ac:dyDescent="0.25">
      <c r="A7" s="7">
        <v>1990</v>
      </c>
      <c r="B7" s="28">
        <v>127</v>
      </c>
      <c r="C7" s="28">
        <v>6</v>
      </c>
      <c r="D7" s="28">
        <v>47</v>
      </c>
      <c r="E7" s="28">
        <v>39</v>
      </c>
      <c r="F7" s="28">
        <v>13</v>
      </c>
      <c r="G7" s="28">
        <v>5</v>
      </c>
      <c r="H7" s="28">
        <v>56</v>
      </c>
      <c r="I7" s="28">
        <v>160</v>
      </c>
      <c r="J7" s="60">
        <v>9</v>
      </c>
      <c r="K7" s="61"/>
      <c r="L7" s="28">
        <v>0</v>
      </c>
      <c r="M7" s="29">
        <v>0</v>
      </c>
      <c r="N7" s="30">
        <v>5</v>
      </c>
      <c r="O7" s="31">
        <v>11</v>
      </c>
      <c r="P7" s="31">
        <v>37</v>
      </c>
      <c r="Q7" s="32">
        <v>515</v>
      </c>
      <c r="Z7" s="15"/>
      <c r="AA7" s="15">
        <f t="shared" ref="AA7:AA36" si="0">Q7-SUM(B7:P7)</f>
        <v>0</v>
      </c>
    </row>
    <row r="8" spans="1:29" s="5" customFormat="1" ht="13.5" customHeight="1" x14ac:dyDescent="0.25">
      <c r="A8" s="8">
        <v>1991</v>
      </c>
      <c r="B8" s="33">
        <v>102</v>
      </c>
      <c r="C8" s="33">
        <v>15</v>
      </c>
      <c r="D8" s="33">
        <v>76</v>
      </c>
      <c r="E8" s="33">
        <v>35</v>
      </c>
      <c r="F8" s="33">
        <v>10</v>
      </c>
      <c r="G8" s="33">
        <v>18</v>
      </c>
      <c r="H8" s="33">
        <v>63</v>
      </c>
      <c r="I8" s="33">
        <v>157</v>
      </c>
      <c r="J8" s="58">
        <v>15</v>
      </c>
      <c r="K8" s="59"/>
      <c r="L8" s="33">
        <v>0</v>
      </c>
      <c r="M8" s="34">
        <v>0</v>
      </c>
      <c r="N8" s="35">
        <v>14</v>
      </c>
      <c r="O8" s="36">
        <v>25</v>
      </c>
      <c r="P8" s="36">
        <v>25</v>
      </c>
      <c r="Q8" s="37">
        <v>555</v>
      </c>
      <c r="Z8" s="15"/>
      <c r="AA8" s="15">
        <f t="shared" si="0"/>
        <v>0</v>
      </c>
    </row>
    <row r="9" spans="1:29" s="5" customFormat="1" ht="13.5" customHeight="1" x14ac:dyDescent="0.25">
      <c r="A9" s="8">
        <v>1992</v>
      </c>
      <c r="B9" s="33">
        <v>108</v>
      </c>
      <c r="C9" s="33">
        <v>13</v>
      </c>
      <c r="D9" s="33">
        <v>73</v>
      </c>
      <c r="E9" s="33">
        <v>46</v>
      </c>
      <c r="F9" s="33">
        <v>3</v>
      </c>
      <c r="G9" s="33">
        <v>15</v>
      </c>
      <c r="H9" s="33">
        <v>53</v>
      </c>
      <c r="I9" s="33">
        <v>103</v>
      </c>
      <c r="J9" s="58">
        <v>12</v>
      </c>
      <c r="K9" s="59"/>
      <c r="L9" s="33">
        <v>0</v>
      </c>
      <c r="M9" s="34">
        <v>0</v>
      </c>
      <c r="N9" s="35">
        <v>5</v>
      </c>
      <c r="O9" s="36">
        <v>13</v>
      </c>
      <c r="P9" s="36">
        <v>32</v>
      </c>
      <c r="Q9" s="37">
        <v>476</v>
      </c>
      <c r="Z9" s="15"/>
      <c r="AA9" s="15">
        <f t="shared" si="0"/>
        <v>0</v>
      </c>
    </row>
    <row r="10" spans="1:29" s="5" customFormat="1" ht="13.5" customHeight="1" x14ac:dyDescent="0.25">
      <c r="A10" s="8">
        <v>1993</v>
      </c>
      <c r="B10" s="33">
        <v>117</v>
      </c>
      <c r="C10" s="33">
        <v>24</v>
      </c>
      <c r="D10" s="33">
        <v>64</v>
      </c>
      <c r="E10" s="33">
        <v>41</v>
      </c>
      <c r="F10" s="33">
        <v>10</v>
      </c>
      <c r="G10" s="33">
        <v>14</v>
      </c>
      <c r="H10" s="33">
        <v>49</v>
      </c>
      <c r="I10" s="33">
        <v>144</v>
      </c>
      <c r="J10" s="58">
        <v>2</v>
      </c>
      <c r="K10" s="59"/>
      <c r="L10" s="33">
        <v>0</v>
      </c>
      <c r="M10" s="34">
        <v>0</v>
      </c>
      <c r="N10" s="35">
        <v>10</v>
      </c>
      <c r="O10" s="36">
        <v>17</v>
      </c>
      <c r="P10" s="36">
        <v>37</v>
      </c>
      <c r="Q10" s="37">
        <v>529</v>
      </c>
      <c r="Z10" s="15"/>
      <c r="AA10" s="15">
        <f t="shared" si="0"/>
        <v>0</v>
      </c>
    </row>
    <row r="11" spans="1:29" s="5" customFormat="1" ht="13.5" customHeight="1" x14ac:dyDescent="0.25">
      <c r="A11" s="8">
        <v>1994</v>
      </c>
      <c r="B11" s="33">
        <v>156</v>
      </c>
      <c r="C11" s="33">
        <v>14</v>
      </c>
      <c r="D11" s="33">
        <v>92</v>
      </c>
      <c r="E11" s="33">
        <v>59</v>
      </c>
      <c r="F11" s="33">
        <v>5</v>
      </c>
      <c r="G11" s="33">
        <v>22</v>
      </c>
      <c r="H11" s="33">
        <v>78</v>
      </c>
      <c r="I11" s="33">
        <v>160</v>
      </c>
      <c r="J11" s="58">
        <v>8</v>
      </c>
      <c r="K11" s="59"/>
      <c r="L11" s="33">
        <v>0</v>
      </c>
      <c r="M11" s="34">
        <v>0</v>
      </c>
      <c r="N11" s="35">
        <v>11</v>
      </c>
      <c r="O11" s="36">
        <v>25</v>
      </c>
      <c r="P11" s="36">
        <v>69</v>
      </c>
      <c r="Q11" s="37">
        <v>699</v>
      </c>
      <c r="Z11" s="15"/>
      <c r="AA11" s="15">
        <f t="shared" si="0"/>
        <v>0</v>
      </c>
    </row>
    <row r="12" spans="1:29" s="5" customFormat="1" ht="13.5" customHeight="1" x14ac:dyDescent="0.25">
      <c r="A12" s="8">
        <v>1995</v>
      </c>
      <c r="B12" s="33">
        <v>183</v>
      </c>
      <c r="C12" s="33">
        <v>18</v>
      </c>
      <c r="D12" s="33">
        <v>75</v>
      </c>
      <c r="E12" s="33">
        <v>49</v>
      </c>
      <c r="F12" s="33">
        <v>8</v>
      </c>
      <c r="G12" s="33">
        <v>10</v>
      </c>
      <c r="H12" s="33">
        <v>69</v>
      </c>
      <c r="I12" s="33">
        <v>189</v>
      </c>
      <c r="J12" s="58">
        <v>21</v>
      </c>
      <c r="K12" s="59"/>
      <c r="L12" s="33">
        <v>0</v>
      </c>
      <c r="M12" s="34">
        <v>0</v>
      </c>
      <c r="N12" s="35">
        <v>12</v>
      </c>
      <c r="O12" s="36">
        <v>23</v>
      </c>
      <c r="P12" s="36">
        <v>52</v>
      </c>
      <c r="Q12" s="37">
        <v>709</v>
      </c>
      <c r="Z12" s="15"/>
      <c r="AA12" s="15">
        <f t="shared" si="0"/>
        <v>0</v>
      </c>
    </row>
    <row r="13" spans="1:29" s="5" customFormat="1" ht="13.5" customHeight="1" x14ac:dyDescent="0.25">
      <c r="A13" s="8">
        <v>1996</v>
      </c>
      <c r="B13" s="33">
        <v>170</v>
      </c>
      <c r="C13" s="33">
        <v>21</v>
      </c>
      <c r="D13" s="33">
        <v>56</v>
      </c>
      <c r="E13" s="33">
        <v>41</v>
      </c>
      <c r="F13" s="33">
        <v>15</v>
      </c>
      <c r="G13" s="33">
        <v>15</v>
      </c>
      <c r="H13" s="33">
        <v>67</v>
      </c>
      <c r="I13" s="33">
        <v>159</v>
      </c>
      <c r="J13" s="58">
        <v>60</v>
      </c>
      <c r="K13" s="59"/>
      <c r="L13" s="33">
        <v>0</v>
      </c>
      <c r="M13" s="34">
        <v>0</v>
      </c>
      <c r="N13" s="35">
        <v>14</v>
      </c>
      <c r="O13" s="36">
        <v>18</v>
      </c>
      <c r="P13" s="36">
        <v>25</v>
      </c>
      <c r="Q13" s="37">
        <v>661</v>
      </c>
      <c r="Z13" s="15"/>
      <c r="AA13" s="15">
        <f t="shared" si="0"/>
        <v>0</v>
      </c>
    </row>
    <row r="14" spans="1:29" s="5" customFormat="1" ht="13.5" customHeight="1" x14ac:dyDescent="0.25">
      <c r="A14" s="8">
        <v>1997</v>
      </c>
      <c r="B14" s="33">
        <v>181</v>
      </c>
      <c r="C14" s="33">
        <v>16</v>
      </c>
      <c r="D14" s="33">
        <v>99</v>
      </c>
      <c r="E14" s="33">
        <v>68</v>
      </c>
      <c r="F14" s="33">
        <v>6</v>
      </c>
      <c r="G14" s="33">
        <v>9</v>
      </c>
      <c r="H14" s="33">
        <v>85</v>
      </c>
      <c r="I14" s="33">
        <v>236</v>
      </c>
      <c r="J14" s="58">
        <v>56</v>
      </c>
      <c r="K14" s="59"/>
      <c r="L14" s="33">
        <v>0</v>
      </c>
      <c r="M14" s="34">
        <v>0</v>
      </c>
      <c r="N14" s="35">
        <v>16</v>
      </c>
      <c r="O14" s="36">
        <v>18</v>
      </c>
      <c r="P14" s="36">
        <v>50</v>
      </c>
      <c r="Q14" s="37">
        <v>840</v>
      </c>
      <c r="Z14" s="15"/>
      <c r="AA14" s="15">
        <f t="shared" si="0"/>
        <v>0</v>
      </c>
    </row>
    <row r="15" spans="1:29" s="5" customFormat="1" ht="13.5" customHeight="1" x14ac:dyDescent="0.25">
      <c r="A15" s="8">
        <v>1998</v>
      </c>
      <c r="B15" s="33">
        <v>147</v>
      </c>
      <c r="C15" s="33">
        <v>14</v>
      </c>
      <c r="D15" s="33">
        <v>84</v>
      </c>
      <c r="E15" s="33">
        <v>60</v>
      </c>
      <c r="F15" s="33">
        <v>8</v>
      </c>
      <c r="G15" s="33">
        <v>5</v>
      </c>
      <c r="H15" s="33">
        <v>77</v>
      </c>
      <c r="I15" s="33">
        <v>242</v>
      </c>
      <c r="J15" s="58">
        <v>43</v>
      </c>
      <c r="K15" s="59"/>
      <c r="L15" s="33">
        <v>0</v>
      </c>
      <c r="M15" s="34">
        <v>0</v>
      </c>
      <c r="N15" s="35">
        <v>10</v>
      </c>
      <c r="O15" s="36">
        <v>24</v>
      </c>
      <c r="P15" s="36">
        <v>58</v>
      </c>
      <c r="Q15" s="37">
        <v>772</v>
      </c>
      <c r="Z15" s="15"/>
      <c r="AA15" s="15">
        <f t="shared" si="0"/>
        <v>0</v>
      </c>
    </row>
    <row r="16" spans="1:29" s="5" customFormat="1" ht="13.5" customHeight="1" x14ac:dyDescent="0.25">
      <c r="A16" s="8">
        <v>1999</v>
      </c>
      <c r="B16" s="33">
        <v>173</v>
      </c>
      <c r="C16" s="33">
        <v>27</v>
      </c>
      <c r="D16" s="33">
        <v>90</v>
      </c>
      <c r="E16" s="33">
        <v>67</v>
      </c>
      <c r="F16" s="33">
        <v>13</v>
      </c>
      <c r="G16" s="33">
        <v>2</v>
      </c>
      <c r="H16" s="33">
        <v>68</v>
      </c>
      <c r="I16" s="33">
        <v>269</v>
      </c>
      <c r="J16" s="58">
        <v>73</v>
      </c>
      <c r="K16" s="59"/>
      <c r="L16" s="33">
        <v>2</v>
      </c>
      <c r="M16" s="34">
        <v>0</v>
      </c>
      <c r="N16" s="35">
        <v>15</v>
      </c>
      <c r="O16" s="36">
        <v>18</v>
      </c>
      <c r="P16" s="36">
        <v>32</v>
      </c>
      <c r="Q16" s="37">
        <v>849</v>
      </c>
      <c r="Z16" s="15"/>
      <c r="AA16" s="15">
        <f t="shared" si="0"/>
        <v>0</v>
      </c>
    </row>
    <row r="17" spans="1:27" s="5" customFormat="1" ht="13.5" customHeight="1" x14ac:dyDescent="0.25">
      <c r="A17" s="7">
        <v>2000</v>
      </c>
      <c r="B17" s="38">
        <v>130</v>
      </c>
      <c r="C17" s="38">
        <v>19</v>
      </c>
      <c r="D17" s="38">
        <v>63</v>
      </c>
      <c r="E17" s="38">
        <v>48</v>
      </c>
      <c r="F17" s="38">
        <v>19</v>
      </c>
      <c r="G17" s="38">
        <v>11</v>
      </c>
      <c r="H17" s="38">
        <v>58</v>
      </c>
      <c r="I17" s="38">
        <v>196</v>
      </c>
      <c r="J17" s="56">
        <v>51</v>
      </c>
      <c r="K17" s="57"/>
      <c r="L17" s="28">
        <v>0</v>
      </c>
      <c r="M17" s="29">
        <v>0</v>
      </c>
      <c r="N17" s="39">
        <v>5</v>
      </c>
      <c r="O17" s="40">
        <v>8</v>
      </c>
      <c r="P17" s="31">
        <v>26</v>
      </c>
      <c r="Q17" s="32">
        <v>634</v>
      </c>
      <c r="Z17" s="15"/>
      <c r="AA17" s="15">
        <f t="shared" si="0"/>
        <v>0</v>
      </c>
    </row>
    <row r="18" spans="1:27" s="5" customFormat="1" ht="13.75" customHeight="1" x14ac:dyDescent="0.25">
      <c r="A18" s="8">
        <v>2001</v>
      </c>
      <c r="B18" s="41">
        <v>141</v>
      </c>
      <c r="C18" s="41">
        <v>21</v>
      </c>
      <c r="D18" s="41">
        <v>72</v>
      </c>
      <c r="E18" s="41">
        <v>62</v>
      </c>
      <c r="F18" s="41">
        <v>17</v>
      </c>
      <c r="G18" s="41">
        <v>15</v>
      </c>
      <c r="H18" s="41">
        <v>60</v>
      </c>
      <c r="I18" s="41">
        <v>135</v>
      </c>
      <c r="J18" s="54">
        <v>44</v>
      </c>
      <c r="K18" s="55"/>
      <c r="L18" s="33">
        <v>1</v>
      </c>
      <c r="M18" s="34">
        <v>0</v>
      </c>
      <c r="N18" s="42">
        <v>6</v>
      </c>
      <c r="O18" s="43">
        <v>8</v>
      </c>
      <c r="P18" s="36">
        <v>28</v>
      </c>
      <c r="Q18" s="37">
        <v>610</v>
      </c>
      <c r="Z18" s="15"/>
      <c r="AA18" s="15">
        <f t="shared" si="0"/>
        <v>0</v>
      </c>
    </row>
    <row r="19" spans="1:27" s="5" customFormat="1" ht="13.75" customHeight="1" x14ac:dyDescent="0.25">
      <c r="A19" s="8">
        <v>2002</v>
      </c>
      <c r="B19" s="41">
        <v>184</v>
      </c>
      <c r="C19" s="41">
        <v>29</v>
      </c>
      <c r="D19" s="41">
        <v>55</v>
      </c>
      <c r="E19" s="41">
        <v>42</v>
      </c>
      <c r="F19" s="41">
        <v>20</v>
      </c>
      <c r="G19" s="41">
        <v>13</v>
      </c>
      <c r="H19" s="41">
        <v>58</v>
      </c>
      <c r="I19" s="41">
        <v>110</v>
      </c>
      <c r="J19" s="54">
        <v>13</v>
      </c>
      <c r="K19" s="55"/>
      <c r="L19" s="33">
        <v>0</v>
      </c>
      <c r="M19" s="34">
        <v>0</v>
      </c>
      <c r="N19" s="42">
        <v>3</v>
      </c>
      <c r="O19" s="43">
        <v>9</v>
      </c>
      <c r="P19" s="36">
        <v>21</v>
      </c>
      <c r="Q19" s="37">
        <v>557</v>
      </c>
      <c r="Z19" s="15"/>
      <c r="AA19" s="15">
        <f t="shared" si="0"/>
        <v>0</v>
      </c>
    </row>
    <row r="20" spans="1:27" s="5" customFormat="1" ht="13.75" customHeight="1" x14ac:dyDescent="0.25">
      <c r="A20" s="8">
        <v>2003</v>
      </c>
      <c r="B20" s="41">
        <v>182</v>
      </c>
      <c r="C20" s="41">
        <v>22</v>
      </c>
      <c r="D20" s="41">
        <v>50</v>
      </c>
      <c r="E20" s="41">
        <v>53</v>
      </c>
      <c r="F20" s="41">
        <v>43</v>
      </c>
      <c r="G20" s="41">
        <v>9</v>
      </c>
      <c r="H20" s="41">
        <v>65</v>
      </c>
      <c r="I20" s="41">
        <v>57</v>
      </c>
      <c r="J20" s="54">
        <v>12</v>
      </c>
      <c r="K20" s="55"/>
      <c r="L20" s="33">
        <v>0</v>
      </c>
      <c r="M20" s="34">
        <v>0</v>
      </c>
      <c r="N20" s="42">
        <v>1</v>
      </c>
      <c r="O20" s="43">
        <v>12</v>
      </c>
      <c r="P20" s="36">
        <v>25</v>
      </c>
      <c r="Q20" s="37">
        <v>531</v>
      </c>
      <c r="Z20" s="15"/>
      <c r="AA20" s="15">
        <f t="shared" si="0"/>
        <v>0</v>
      </c>
    </row>
    <row r="21" spans="1:27" s="5" customFormat="1" ht="13.75" customHeight="1" x14ac:dyDescent="0.25">
      <c r="A21" s="8">
        <v>2004</v>
      </c>
      <c r="B21" s="41">
        <v>210</v>
      </c>
      <c r="C21" s="41">
        <v>35</v>
      </c>
      <c r="D21" s="41">
        <v>69</v>
      </c>
      <c r="E21" s="41">
        <v>57</v>
      </c>
      <c r="F21" s="41">
        <v>80</v>
      </c>
      <c r="G21" s="41">
        <v>12</v>
      </c>
      <c r="H21" s="41">
        <v>75</v>
      </c>
      <c r="I21" s="41">
        <v>147</v>
      </c>
      <c r="J21" s="54">
        <v>42</v>
      </c>
      <c r="K21" s="55"/>
      <c r="L21" s="33">
        <v>1</v>
      </c>
      <c r="M21" s="34">
        <v>0</v>
      </c>
      <c r="N21" s="42">
        <v>12</v>
      </c>
      <c r="O21" s="43">
        <v>17</v>
      </c>
      <c r="P21" s="36">
        <v>47</v>
      </c>
      <c r="Q21" s="37">
        <v>804</v>
      </c>
      <c r="Z21" s="15"/>
      <c r="AA21" s="15">
        <f t="shared" si="0"/>
        <v>0</v>
      </c>
    </row>
    <row r="22" spans="1:27" s="5" customFormat="1" ht="13.75" customHeight="1" x14ac:dyDescent="0.25">
      <c r="A22" s="8">
        <v>2005</v>
      </c>
      <c r="B22" s="41">
        <v>172</v>
      </c>
      <c r="C22" s="41">
        <v>22</v>
      </c>
      <c r="D22" s="41">
        <v>45</v>
      </c>
      <c r="E22" s="41">
        <v>71</v>
      </c>
      <c r="F22" s="41">
        <v>34</v>
      </c>
      <c r="G22" s="41">
        <v>10</v>
      </c>
      <c r="H22" s="41">
        <v>46</v>
      </c>
      <c r="I22" s="41">
        <v>166</v>
      </c>
      <c r="J22" s="54">
        <v>41</v>
      </c>
      <c r="K22" s="55"/>
      <c r="L22" s="33">
        <v>1</v>
      </c>
      <c r="M22" s="34">
        <v>0</v>
      </c>
      <c r="N22" s="42">
        <v>14</v>
      </c>
      <c r="O22" s="43">
        <v>17</v>
      </c>
      <c r="P22" s="36">
        <v>19</v>
      </c>
      <c r="Q22" s="37">
        <v>658</v>
      </c>
      <c r="Z22" s="15"/>
      <c r="AA22" s="15">
        <f t="shared" si="0"/>
        <v>0</v>
      </c>
    </row>
    <row r="23" spans="1:27" s="5" customFormat="1" ht="13.75" customHeight="1" x14ac:dyDescent="0.25">
      <c r="A23" s="8">
        <v>2006</v>
      </c>
      <c r="B23" s="41">
        <v>167</v>
      </c>
      <c r="C23" s="41">
        <v>16</v>
      </c>
      <c r="D23" s="41">
        <v>25</v>
      </c>
      <c r="E23" s="41">
        <v>41</v>
      </c>
      <c r="F23" s="41">
        <v>20</v>
      </c>
      <c r="G23" s="41">
        <v>17</v>
      </c>
      <c r="H23" s="41">
        <v>66</v>
      </c>
      <c r="I23" s="41">
        <v>195</v>
      </c>
      <c r="J23" s="54">
        <v>68</v>
      </c>
      <c r="K23" s="55"/>
      <c r="L23" s="33">
        <v>5</v>
      </c>
      <c r="M23" s="34">
        <v>0</v>
      </c>
      <c r="N23" s="42">
        <v>14</v>
      </c>
      <c r="O23" s="43">
        <v>11</v>
      </c>
      <c r="P23" s="36">
        <v>12</v>
      </c>
      <c r="Q23" s="37">
        <v>657</v>
      </c>
      <c r="Z23" s="15"/>
      <c r="AA23" s="15">
        <f t="shared" si="0"/>
        <v>0</v>
      </c>
    </row>
    <row r="24" spans="1:27" s="5" customFormat="1" ht="13.75" customHeight="1" x14ac:dyDescent="0.25">
      <c r="A24" s="8">
        <v>2007</v>
      </c>
      <c r="B24" s="41">
        <v>148</v>
      </c>
      <c r="C24" s="41">
        <v>21</v>
      </c>
      <c r="D24" s="41">
        <v>19</v>
      </c>
      <c r="E24" s="41">
        <v>37</v>
      </c>
      <c r="F24" s="41">
        <v>11</v>
      </c>
      <c r="G24" s="41">
        <v>9</v>
      </c>
      <c r="H24" s="41">
        <v>39</v>
      </c>
      <c r="I24" s="41">
        <v>185</v>
      </c>
      <c r="J24" s="54">
        <v>65</v>
      </c>
      <c r="K24" s="55"/>
      <c r="L24" s="33">
        <v>1</v>
      </c>
      <c r="M24" s="34">
        <v>0</v>
      </c>
      <c r="N24" s="42">
        <v>17</v>
      </c>
      <c r="O24" s="43">
        <v>4</v>
      </c>
      <c r="P24" s="36">
        <v>10</v>
      </c>
      <c r="Q24" s="37">
        <v>566</v>
      </c>
      <c r="Z24" s="15"/>
      <c r="AA24" s="15">
        <f t="shared" si="0"/>
        <v>0</v>
      </c>
    </row>
    <row r="25" spans="1:27" s="5" customFormat="1" ht="13.75" customHeight="1" x14ac:dyDescent="0.25">
      <c r="A25" s="8">
        <v>2008</v>
      </c>
      <c r="B25" s="41">
        <v>135</v>
      </c>
      <c r="C25" s="41">
        <v>13</v>
      </c>
      <c r="D25" s="41">
        <v>21</v>
      </c>
      <c r="E25" s="41">
        <v>32</v>
      </c>
      <c r="F25" s="41">
        <v>17</v>
      </c>
      <c r="G25" s="41">
        <v>18</v>
      </c>
      <c r="H25" s="41">
        <v>53</v>
      </c>
      <c r="I25" s="41">
        <v>415</v>
      </c>
      <c r="J25" s="54">
        <v>141</v>
      </c>
      <c r="K25" s="55"/>
      <c r="L25" s="33">
        <v>0</v>
      </c>
      <c r="M25" s="34">
        <v>0</v>
      </c>
      <c r="N25" s="42">
        <v>31</v>
      </c>
      <c r="O25" s="43">
        <v>44</v>
      </c>
      <c r="P25" s="36">
        <v>28</v>
      </c>
      <c r="Q25" s="37">
        <v>948</v>
      </c>
      <c r="Z25" s="15"/>
      <c r="AA25" s="15">
        <f t="shared" si="0"/>
        <v>0</v>
      </c>
    </row>
    <row r="26" spans="1:27" s="5" customFormat="1" ht="13.75" customHeight="1" x14ac:dyDescent="0.25">
      <c r="A26" s="8">
        <v>2009</v>
      </c>
      <c r="B26" s="41">
        <v>240</v>
      </c>
      <c r="C26" s="41">
        <v>47</v>
      </c>
      <c r="D26" s="41">
        <v>38</v>
      </c>
      <c r="E26" s="41">
        <v>89</v>
      </c>
      <c r="F26" s="41">
        <v>25</v>
      </c>
      <c r="G26" s="41">
        <v>19</v>
      </c>
      <c r="H26" s="41">
        <v>88</v>
      </c>
      <c r="I26" s="41">
        <v>727</v>
      </c>
      <c r="J26" s="54">
        <v>288</v>
      </c>
      <c r="K26" s="55"/>
      <c r="L26" s="33">
        <v>4</v>
      </c>
      <c r="M26" s="34">
        <v>0</v>
      </c>
      <c r="N26" s="42">
        <v>65</v>
      </c>
      <c r="O26" s="43">
        <v>71</v>
      </c>
      <c r="P26" s="36">
        <v>114</v>
      </c>
      <c r="Q26" s="44">
        <v>1815</v>
      </c>
      <c r="Z26" s="15"/>
      <c r="AA26" s="15">
        <f t="shared" si="0"/>
        <v>0</v>
      </c>
    </row>
    <row r="27" spans="1:27" s="5" customFormat="1" ht="13.75" customHeight="1" x14ac:dyDescent="0.25">
      <c r="A27" s="7">
        <v>2010</v>
      </c>
      <c r="B27" s="38">
        <v>242</v>
      </c>
      <c r="C27" s="38">
        <v>38</v>
      </c>
      <c r="D27" s="38">
        <v>50</v>
      </c>
      <c r="E27" s="38">
        <v>82</v>
      </c>
      <c r="F27" s="38">
        <v>32</v>
      </c>
      <c r="G27" s="38">
        <v>28</v>
      </c>
      <c r="H27" s="38">
        <v>148</v>
      </c>
      <c r="I27" s="38">
        <v>571</v>
      </c>
      <c r="J27" s="56">
        <v>217</v>
      </c>
      <c r="K27" s="57"/>
      <c r="L27" s="28">
        <v>6</v>
      </c>
      <c r="M27" s="29">
        <v>0</v>
      </c>
      <c r="N27" s="39">
        <v>42</v>
      </c>
      <c r="O27" s="40">
        <v>30</v>
      </c>
      <c r="P27" s="31">
        <v>141</v>
      </c>
      <c r="Q27" s="45">
        <v>1627</v>
      </c>
      <c r="Z27" s="15"/>
      <c r="AA27" s="15">
        <f t="shared" si="0"/>
        <v>0</v>
      </c>
    </row>
    <row r="28" spans="1:27" s="5" customFormat="1" ht="13.75" customHeight="1" x14ac:dyDescent="0.25">
      <c r="A28" s="8">
        <v>2011</v>
      </c>
      <c r="B28" s="41">
        <v>260</v>
      </c>
      <c r="C28" s="41">
        <v>58</v>
      </c>
      <c r="D28" s="41">
        <v>65</v>
      </c>
      <c r="E28" s="41">
        <v>84</v>
      </c>
      <c r="F28" s="41">
        <v>84</v>
      </c>
      <c r="G28" s="41">
        <v>32</v>
      </c>
      <c r="H28" s="41">
        <v>120</v>
      </c>
      <c r="I28" s="41">
        <v>652</v>
      </c>
      <c r="J28" s="54">
        <v>234</v>
      </c>
      <c r="K28" s="55"/>
      <c r="L28" s="33">
        <v>8</v>
      </c>
      <c r="M28" s="34">
        <v>0</v>
      </c>
      <c r="N28" s="42">
        <v>37</v>
      </c>
      <c r="O28" s="43">
        <v>49</v>
      </c>
      <c r="P28" s="36">
        <v>126</v>
      </c>
      <c r="Q28" s="44">
        <v>1809</v>
      </c>
      <c r="Z28" s="15"/>
      <c r="AA28" s="15">
        <f t="shared" si="0"/>
        <v>0</v>
      </c>
    </row>
    <row r="29" spans="1:27" s="5" customFormat="1" ht="13.75" customHeight="1" x14ac:dyDescent="0.25">
      <c r="A29" s="8">
        <v>2012</v>
      </c>
      <c r="B29" s="41">
        <v>196</v>
      </c>
      <c r="C29" s="41">
        <v>39</v>
      </c>
      <c r="D29" s="41">
        <v>41</v>
      </c>
      <c r="E29" s="41">
        <v>105</v>
      </c>
      <c r="F29" s="41">
        <v>60</v>
      </c>
      <c r="G29" s="41">
        <v>33</v>
      </c>
      <c r="H29" s="41">
        <v>113</v>
      </c>
      <c r="I29" s="41">
        <v>489</v>
      </c>
      <c r="J29" s="54">
        <v>227</v>
      </c>
      <c r="K29" s="55"/>
      <c r="L29" s="33">
        <v>11</v>
      </c>
      <c r="M29" s="34">
        <v>0</v>
      </c>
      <c r="N29" s="42">
        <v>37</v>
      </c>
      <c r="O29" s="43">
        <v>55</v>
      </c>
      <c r="P29" s="36">
        <v>167</v>
      </c>
      <c r="Q29" s="44">
        <v>1573</v>
      </c>
      <c r="Z29" s="15"/>
      <c r="AA29" s="15">
        <f t="shared" si="0"/>
        <v>0</v>
      </c>
    </row>
    <row r="30" spans="1:27" s="5" customFormat="1" ht="13.75" customHeight="1" x14ac:dyDescent="0.25">
      <c r="A30" s="8">
        <v>2013</v>
      </c>
      <c r="B30" s="41">
        <v>175</v>
      </c>
      <c r="C30" s="41">
        <v>32</v>
      </c>
      <c r="D30" s="41">
        <v>21</v>
      </c>
      <c r="E30" s="41">
        <v>79</v>
      </c>
      <c r="F30" s="41">
        <v>45</v>
      </c>
      <c r="G30" s="41">
        <v>23</v>
      </c>
      <c r="H30" s="41">
        <v>91</v>
      </c>
      <c r="I30" s="41">
        <v>290</v>
      </c>
      <c r="J30" s="54">
        <v>191</v>
      </c>
      <c r="K30" s="55"/>
      <c r="L30" s="33">
        <v>18</v>
      </c>
      <c r="M30" s="34">
        <v>0</v>
      </c>
      <c r="N30" s="42">
        <v>27</v>
      </c>
      <c r="O30" s="43">
        <v>35</v>
      </c>
      <c r="P30" s="36">
        <v>66</v>
      </c>
      <c r="Q30" s="44">
        <v>1093</v>
      </c>
      <c r="Z30" s="15"/>
      <c r="AA30" s="15">
        <f t="shared" si="0"/>
        <v>0</v>
      </c>
    </row>
    <row r="31" spans="1:27" s="5" customFormat="1" ht="13.75" customHeight="1" x14ac:dyDescent="0.25">
      <c r="A31" s="8">
        <v>2014</v>
      </c>
      <c r="B31" s="41">
        <v>180</v>
      </c>
      <c r="C31" s="41">
        <v>35</v>
      </c>
      <c r="D31" s="41">
        <v>19</v>
      </c>
      <c r="E31" s="41">
        <v>97</v>
      </c>
      <c r="F31" s="41">
        <v>113</v>
      </c>
      <c r="G31" s="41">
        <v>19</v>
      </c>
      <c r="H31" s="41">
        <v>96</v>
      </c>
      <c r="I31" s="41">
        <v>339</v>
      </c>
      <c r="J31" s="54">
        <v>205</v>
      </c>
      <c r="K31" s="55"/>
      <c r="L31" s="33">
        <v>52</v>
      </c>
      <c r="M31" s="34">
        <v>0</v>
      </c>
      <c r="N31" s="42">
        <v>56</v>
      </c>
      <c r="O31" s="43">
        <v>33</v>
      </c>
      <c r="P31" s="36">
        <v>86</v>
      </c>
      <c r="Q31" s="44">
        <v>1330</v>
      </c>
      <c r="Z31" s="15"/>
      <c r="AA31" s="15">
        <f t="shared" si="0"/>
        <v>0</v>
      </c>
    </row>
    <row r="32" spans="1:27" s="5" customFormat="1" ht="13.75" customHeight="1" x14ac:dyDescent="0.25">
      <c r="A32" s="8">
        <v>2015</v>
      </c>
      <c r="B32" s="41">
        <v>235</v>
      </c>
      <c r="C32" s="33">
        <v>32</v>
      </c>
      <c r="D32" s="41">
        <v>31</v>
      </c>
      <c r="E32" s="41">
        <v>100</v>
      </c>
      <c r="F32" s="41">
        <v>144</v>
      </c>
      <c r="G32" s="41">
        <v>28</v>
      </c>
      <c r="H32" s="41">
        <v>84</v>
      </c>
      <c r="I32" s="41">
        <v>703</v>
      </c>
      <c r="J32" s="54">
        <v>331</v>
      </c>
      <c r="K32" s="55"/>
      <c r="L32" s="33">
        <v>53</v>
      </c>
      <c r="M32" s="34">
        <v>0</v>
      </c>
      <c r="N32" s="42">
        <v>83</v>
      </c>
      <c r="O32" s="43">
        <v>135</v>
      </c>
      <c r="P32" s="36">
        <v>142</v>
      </c>
      <c r="Q32" s="44">
        <v>2101</v>
      </c>
      <c r="Z32" s="15"/>
      <c r="AA32" s="15">
        <f t="shared" si="0"/>
        <v>0</v>
      </c>
    </row>
    <row r="33" spans="1:27" s="5" customFormat="1" ht="13.75" customHeight="1" x14ac:dyDescent="0.25">
      <c r="A33" s="8">
        <v>2016</v>
      </c>
      <c r="B33" s="41">
        <v>209</v>
      </c>
      <c r="C33" s="41">
        <v>49</v>
      </c>
      <c r="D33" s="41">
        <v>27</v>
      </c>
      <c r="E33" s="41">
        <v>113</v>
      </c>
      <c r="F33" s="41">
        <v>131</v>
      </c>
      <c r="G33" s="41">
        <v>23</v>
      </c>
      <c r="H33" s="41">
        <v>137</v>
      </c>
      <c r="I33" s="41">
        <v>755</v>
      </c>
      <c r="J33" s="46">
        <v>279</v>
      </c>
      <c r="K33" s="47">
        <v>111</v>
      </c>
      <c r="L33" s="33">
        <v>61</v>
      </c>
      <c r="M33" s="33">
        <v>157</v>
      </c>
      <c r="N33" s="42">
        <v>103</v>
      </c>
      <c r="O33" s="43">
        <v>138</v>
      </c>
      <c r="P33" s="36">
        <v>14</v>
      </c>
      <c r="Q33" s="44">
        <v>2307</v>
      </c>
      <c r="Z33" s="15"/>
      <c r="AA33" s="15">
        <f t="shared" si="0"/>
        <v>0</v>
      </c>
    </row>
    <row r="34" spans="1:27" s="5" customFormat="1" ht="13.75" customHeight="1" x14ac:dyDescent="0.25">
      <c r="A34" s="8">
        <v>2017</v>
      </c>
      <c r="B34" s="41">
        <v>258</v>
      </c>
      <c r="C34" s="41">
        <v>65</v>
      </c>
      <c r="D34" s="41">
        <v>29</v>
      </c>
      <c r="E34" s="41">
        <v>96</v>
      </c>
      <c r="F34" s="41">
        <v>160</v>
      </c>
      <c r="G34" s="41">
        <v>25</v>
      </c>
      <c r="H34" s="41">
        <v>149</v>
      </c>
      <c r="I34" s="41">
        <v>838</v>
      </c>
      <c r="J34" s="46">
        <v>311</v>
      </c>
      <c r="K34" s="46">
        <v>131</v>
      </c>
      <c r="L34" s="33">
        <v>65</v>
      </c>
      <c r="M34" s="33">
        <v>154</v>
      </c>
      <c r="N34" s="42">
        <v>103</v>
      </c>
      <c r="O34" s="43">
        <v>184</v>
      </c>
      <c r="P34" s="36">
        <v>14</v>
      </c>
      <c r="Q34" s="44">
        <v>2582</v>
      </c>
      <c r="Z34" s="15"/>
      <c r="AA34" s="15">
        <f t="shared" si="0"/>
        <v>0</v>
      </c>
    </row>
    <row r="35" spans="1:27" s="5" customFormat="1" ht="13.75" customHeight="1" x14ac:dyDescent="0.25">
      <c r="A35" s="8">
        <v>2018</v>
      </c>
      <c r="B35" s="41">
        <v>250</v>
      </c>
      <c r="C35" s="41">
        <v>46</v>
      </c>
      <c r="D35" s="41">
        <v>38</v>
      </c>
      <c r="E35" s="41">
        <v>119</v>
      </c>
      <c r="F35" s="41">
        <v>162</v>
      </c>
      <c r="G35" s="41">
        <v>20</v>
      </c>
      <c r="H35" s="41">
        <v>142</v>
      </c>
      <c r="I35" s="41">
        <v>856</v>
      </c>
      <c r="J35" s="46">
        <v>278</v>
      </c>
      <c r="K35" s="46">
        <v>155</v>
      </c>
      <c r="L35" s="33">
        <v>80</v>
      </c>
      <c r="M35" s="33">
        <v>210</v>
      </c>
      <c r="N35" s="42">
        <v>105</v>
      </c>
      <c r="O35" s="43">
        <v>180</v>
      </c>
      <c r="P35" s="36">
        <v>30</v>
      </c>
      <c r="Q35" s="44">
        <v>2671</v>
      </c>
      <c r="Z35" s="15"/>
      <c r="AA35" s="15">
        <f t="shared" si="0"/>
        <v>0</v>
      </c>
    </row>
    <row r="36" spans="1:27" s="5" customFormat="1" ht="13.75" customHeight="1" x14ac:dyDescent="0.25">
      <c r="A36" s="8">
        <v>2019</v>
      </c>
      <c r="B36" s="41">
        <v>244</v>
      </c>
      <c r="C36" s="41">
        <v>110</v>
      </c>
      <c r="D36" s="41">
        <v>61</v>
      </c>
      <c r="E36" s="41">
        <v>132</v>
      </c>
      <c r="F36" s="41">
        <v>228</v>
      </c>
      <c r="G36" s="41">
        <v>38</v>
      </c>
      <c r="H36" s="41">
        <v>140</v>
      </c>
      <c r="I36" s="41">
        <v>888</v>
      </c>
      <c r="J36" s="46">
        <v>346</v>
      </c>
      <c r="K36" s="46">
        <v>151</v>
      </c>
      <c r="L36" s="33">
        <v>94</v>
      </c>
      <c r="M36" s="33">
        <v>196</v>
      </c>
      <c r="N36" s="42">
        <v>104</v>
      </c>
      <c r="O36" s="43">
        <v>185</v>
      </c>
      <c r="P36" s="36">
        <v>54</v>
      </c>
      <c r="Q36" s="44">
        <v>2971</v>
      </c>
      <c r="Z36" s="15"/>
      <c r="AA36" s="15">
        <f t="shared" si="0"/>
        <v>0</v>
      </c>
    </row>
    <row r="37" spans="1:27" s="5" customFormat="1" ht="13.75" customHeight="1" x14ac:dyDescent="0.25">
      <c r="A37" s="7">
        <v>2020</v>
      </c>
      <c r="B37" s="38">
        <v>277</v>
      </c>
      <c r="C37" s="28">
        <v>108</v>
      </c>
      <c r="D37" s="28">
        <v>69</v>
      </c>
      <c r="E37" s="28">
        <v>128</v>
      </c>
      <c r="F37" s="28">
        <v>203</v>
      </c>
      <c r="G37" s="38">
        <v>39</v>
      </c>
      <c r="H37" s="28">
        <v>198</v>
      </c>
      <c r="I37" s="28">
        <v>878</v>
      </c>
      <c r="J37" s="30">
        <v>358</v>
      </c>
      <c r="K37" s="28">
        <v>161</v>
      </c>
      <c r="L37" s="28">
        <v>70</v>
      </c>
      <c r="M37" s="28">
        <v>227</v>
      </c>
      <c r="N37" s="30">
        <v>132</v>
      </c>
      <c r="O37" s="31">
        <v>259</v>
      </c>
      <c r="P37" s="31">
        <v>49</v>
      </c>
      <c r="Q37" s="45">
        <v>3156</v>
      </c>
      <c r="Z37" s="15"/>
      <c r="AA37" s="15"/>
    </row>
    <row r="38" spans="1:27" s="5" customFormat="1" ht="13.75" customHeight="1" x14ac:dyDescent="0.25">
      <c r="A38" s="8">
        <v>2021</v>
      </c>
      <c r="B38" s="41">
        <v>246</v>
      </c>
      <c r="C38" s="33">
        <v>96</v>
      </c>
      <c r="D38" s="33">
        <v>54</v>
      </c>
      <c r="E38" s="33">
        <v>149</v>
      </c>
      <c r="F38" s="33">
        <v>174</v>
      </c>
      <c r="G38" s="41">
        <v>42</v>
      </c>
      <c r="H38" s="33">
        <v>133</v>
      </c>
      <c r="I38" s="33">
        <v>813</v>
      </c>
      <c r="J38" s="35">
        <v>336</v>
      </c>
      <c r="K38" s="33">
        <v>128</v>
      </c>
      <c r="L38" s="33">
        <v>65</v>
      </c>
      <c r="M38" s="33">
        <v>195</v>
      </c>
      <c r="N38" s="35">
        <v>85</v>
      </c>
      <c r="O38" s="36">
        <v>163</v>
      </c>
      <c r="P38" s="36">
        <v>41</v>
      </c>
      <c r="Q38" s="44">
        <v>2720</v>
      </c>
      <c r="Z38" s="15"/>
      <c r="AA38" s="15"/>
    </row>
    <row r="39" spans="1:27" s="5" customFormat="1" ht="13.75" customHeight="1" x14ac:dyDescent="0.25">
      <c r="A39" s="8">
        <v>2022</v>
      </c>
      <c r="B39" s="41">
        <v>244</v>
      </c>
      <c r="C39" s="33">
        <v>98</v>
      </c>
      <c r="D39" s="33">
        <v>30</v>
      </c>
      <c r="E39" s="33">
        <v>147</v>
      </c>
      <c r="F39" s="33">
        <v>154</v>
      </c>
      <c r="G39" s="41">
        <v>39</v>
      </c>
      <c r="H39" s="33">
        <v>168</v>
      </c>
      <c r="I39" s="33">
        <v>871</v>
      </c>
      <c r="J39" s="35">
        <v>337</v>
      </c>
      <c r="K39" s="33">
        <v>122</v>
      </c>
      <c r="L39" s="33">
        <v>57</v>
      </c>
      <c r="M39" s="33">
        <v>249</v>
      </c>
      <c r="N39" s="35">
        <v>100</v>
      </c>
      <c r="O39" s="36">
        <v>166</v>
      </c>
      <c r="P39" s="36">
        <v>81</v>
      </c>
      <c r="Q39" s="44">
        <v>2863</v>
      </c>
      <c r="Z39" s="15"/>
      <c r="AA39" s="15"/>
    </row>
    <row r="40" spans="1:27" s="5" customFormat="1" ht="13.75" customHeight="1" x14ac:dyDescent="0.25">
      <c r="A40" s="9">
        <v>2023</v>
      </c>
      <c r="B40" s="48">
        <v>265</v>
      </c>
      <c r="C40" s="49">
        <v>71</v>
      </c>
      <c r="D40" s="49">
        <v>56</v>
      </c>
      <c r="E40" s="49">
        <v>140</v>
      </c>
      <c r="F40" s="49">
        <v>140</v>
      </c>
      <c r="G40" s="48">
        <v>40</v>
      </c>
      <c r="H40" s="49">
        <v>189</v>
      </c>
      <c r="I40" s="49">
        <v>917</v>
      </c>
      <c r="J40" s="50">
        <v>462</v>
      </c>
      <c r="K40" s="49">
        <v>99</v>
      </c>
      <c r="L40" s="49">
        <v>60</v>
      </c>
      <c r="M40" s="49">
        <v>223</v>
      </c>
      <c r="N40" s="50">
        <v>95</v>
      </c>
      <c r="O40" s="51">
        <v>211</v>
      </c>
      <c r="P40" s="51">
        <v>124</v>
      </c>
      <c r="Q40" s="52">
        <v>3092</v>
      </c>
      <c r="Z40" s="15"/>
      <c r="AA40" s="15"/>
    </row>
    <row r="41" spans="1:27" s="11" customFormat="1" ht="13" customHeight="1" x14ac:dyDescent="0.4">
      <c r="A41" s="10" t="s">
        <v>36</v>
      </c>
    </row>
    <row r="42" spans="1:27" s="5" customFormat="1" ht="11.15" customHeight="1" x14ac:dyDescent="0.4">
      <c r="A42" s="10" t="s">
        <v>23</v>
      </c>
    </row>
    <row r="43" spans="1:27" s="5" customFormat="1" ht="14.5" x14ac:dyDescent="0.25"/>
    <row r="44" spans="1:27" s="5" customFormat="1" ht="14.5" x14ac:dyDescent="0.25"/>
    <row r="45" spans="1:27" s="5" customFormat="1" ht="14.5" x14ac:dyDescent="0.25"/>
    <row r="46" spans="1:27" s="5" customFormat="1" ht="14.5" x14ac:dyDescent="0.25"/>
    <row r="47" spans="1:27" s="5" customFormat="1" ht="14.5" x14ac:dyDescent="0.25"/>
    <row r="48" spans="1:27" s="5" customFormat="1" ht="14.5" x14ac:dyDescent="0.25"/>
    <row r="49" s="5" customFormat="1" ht="14.5" x14ac:dyDescent="0.25"/>
    <row r="50" s="5" customFormat="1" ht="14.5" x14ac:dyDescent="0.25"/>
    <row r="51" s="5" customFormat="1" ht="14.5" x14ac:dyDescent="0.25"/>
    <row r="52" s="5" customFormat="1" ht="14.5" x14ac:dyDescent="0.25"/>
    <row r="53" s="5" customFormat="1" ht="14.5" x14ac:dyDescent="0.25"/>
    <row r="54" s="5" customFormat="1" ht="14.5" x14ac:dyDescent="0.25"/>
    <row r="55" s="5" customFormat="1" ht="14.5" x14ac:dyDescent="0.25"/>
    <row r="56" s="5" customFormat="1" ht="14.5" x14ac:dyDescent="0.25"/>
    <row r="57" s="5" customFormat="1" ht="14.5" x14ac:dyDescent="0.25"/>
    <row r="58" s="5" customFormat="1" ht="14.5" x14ac:dyDescent="0.25"/>
    <row r="59" s="5" customFormat="1" ht="14.5" x14ac:dyDescent="0.25"/>
    <row r="60" s="5" customFormat="1" ht="14.5" x14ac:dyDescent="0.25"/>
    <row r="61" s="5" customFormat="1" ht="14.5" x14ac:dyDescent="0.25"/>
    <row r="62" s="5" customFormat="1" ht="14.5" x14ac:dyDescent="0.25"/>
    <row r="63" s="5" customFormat="1" ht="14.5" x14ac:dyDescent="0.25"/>
    <row r="64" s="5" customFormat="1" ht="14.5" x14ac:dyDescent="0.25"/>
    <row r="65" s="5" customFormat="1" ht="14.5" x14ac:dyDescent="0.25"/>
    <row r="66" s="5" customFormat="1" ht="14.5" x14ac:dyDescent="0.25"/>
    <row r="67" s="5" customFormat="1" ht="14.5" x14ac:dyDescent="0.25"/>
    <row r="68" s="5" customFormat="1" ht="14.5" x14ac:dyDescent="0.25"/>
    <row r="69" s="5" customFormat="1" ht="14.5" x14ac:dyDescent="0.25"/>
    <row r="70" s="5" customFormat="1" ht="14.5" x14ac:dyDescent="0.25"/>
    <row r="71" s="5" customFormat="1" ht="14.5" x14ac:dyDescent="0.25"/>
    <row r="72" s="5" customFormat="1" ht="14.5" x14ac:dyDescent="0.25"/>
    <row r="73" s="5" customFormat="1" ht="14.5" x14ac:dyDescent="0.25"/>
    <row r="74" s="5" customFormat="1" ht="14.5" x14ac:dyDescent="0.25"/>
    <row r="75" s="5" customFormat="1" ht="14.5" x14ac:dyDescent="0.25"/>
    <row r="76" s="5" customFormat="1" ht="14.5" x14ac:dyDescent="0.25"/>
    <row r="77" s="5" customFormat="1" ht="14.5" x14ac:dyDescent="0.25"/>
    <row r="78" s="5" customFormat="1" ht="14.5" x14ac:dyDescent="0.25"/>
    <row r="79" s="5" customFormat="1" ht="14.5" x14ac:dyDescent="0.25"/>
    <row r="80" s="5" customFormat="1" ht="14.5" x14ac:dyDescent="0.25"/>
    <row r="81" s="5" customFormat="1" ht="14.5" x14ac:dyDescent="0.25"/>
    <row r="82" s="5" customFormat="1" ht="14.5" x14ac:dyDescent="0.25"/>
    <row r="83" s="5" customFormat="1" ht="14.5" x14ac:dyDescent="0.25"/>
    <row r="84" s="5" customFormat="1" ht="14.5" x14ac:dyDescent="0.25"/>
    <row r="85" s="5" customFormat="1" ht="14.5" x14ac:dyDescent="0.25"/>
    <row r="86" s="5" customFormat="1" ht="14.5" x14ac:dyDescent="0.25"/>
    <row r="87" s="5" customFormat="1" ht="14.5" x14ac:dyDescent="0.25"/>
    <row r="88" s="5" customFormat="1" ht="14.5" x14ac:dyDescent="0.25"/>
    <row r="89" s="5" customFormat="1" ht="14.5" x14ac:dyDescent="0.25"/>
    <row r="90" s="5" customFormat="1" ht="14.5" x14ac:dyDescent="0.25"/>
    <row r="91" s="5" customFormat="1" ht="14.5" x14ac:dyDescent="0.25"/>
    <row r="92" s="5" customFormat="1" ht="14.5" x14ac:dyDescent="0.25"/>
    <row r="93" s="5" customFormat="1" ht="14.5" x14ac:dyDescent="0.25"/>
    <row r="94" s="5" customFormat="1" ht="14.5" x14ac:dyDescent="0.25"/>
    <row r="95" s="5" customFormat="1" ht="14.5" x14ac:dyDescent="0.25"/>
    <row r="96" s="5" customFormat="1" ht="14.5" x14ac:dyDescent="0.25"/>
    <row r="97" s="5" customFormat="1" ht="14.5" x14ac:dyDescent="0.25"/>
    <row r="98" s="5" customFormat="1" ht="14.5" x14ac:dyDescent="0.25"/>
    <row r="99" s="5" customFormat="1" ht="14.5" x14ac:dyDescent="0.25"/>
    <row r="100" s="5" customFormat="1" ht="14.5" x14ac:dyDescent="0.25"/>
    <row r="101" s="5" customFormat="1" ht="14.5" x14ac:dyDescent="0.25"/>
    <row r="102" s="5" customFormat="1" ht="14.5" x14ac:dyDescent="0.25"/>
    <row r="103" s="5" customFormat="1" ht="14.5" x14ac:dyDescent="0.25"/>
    <row r="104" s="5" customFormat="1" ht="14.5" x14ac:dyDescent="0.25"/>
    <row r="105" s="5" customFormat="1" ht="14.5" x14ac:dyDescent="0.25"/>
    <row r="106" s="5" customFormat="1" ht="14.5" x14ac:dyDescent="0.25"/>
    <row r="107" s="5" customFormat="1" ht="14.5" x14ac:dyDescent="0.25"/>
    <row r="108" s="5" customFormat="1" ht="14.5" x14ac:dyDescent="0.25"/>
    <row r="109" s="5" customFormat="1" ht="14.5" x14ac:dyDescent="0.25"/>
    <row r="110" s="5" customFormat="1" ht="14.5" x14ac:dyDescent="0.25"/>
    <row r="111" s="5" customFormat="1" ht="14.5" x14ac:dyDescent="0.25"/>
    <row r="112" s="5" customFormat="1" ht="14.5" x14ac:dyDescent="0.25"/>
    <row r="113" s="5" customFormat="1" ht="14.5" x14ac:dyDescent="0.25"/>
    <row r="114" s="5" customFormat="1" ht="14.5" x14ac:dyDescent="0.25"/>
    <row r="115" s="5" customFormat="1" ht="14.5" x14ac:dyDescent="0.25"/>
    <row r="116" s="5" customFormat="1" ht="14.5" x14ac:dyDescent="0.25"/>
    <row r="117" s="5" customFormat="1" ht="14.5" x14ac:dyDescent="0.25"/>
    <row r="118" s="5" customFormat="1" ht="14.5" x14ac:dyDescent="0.25"/>
    <row r="119" s="5" customFormat="1" ht="14.5" x14ac:dyDescent="0.25"/>
    <row r="120" s="5" customFormat="1" ht="14.5" x14ac:dyDescent="0.25"/>
    <row r="121" s="5" customFormat="1" ht="14.5" x14ac:dyDescent="0.25"/>
    <row r="122" s="5" customFormat="1" ht="14.5" x14ac:dyDescent="0.25"/>
    <row r="123" s="5" customFormat="1" ht="14.5" x14ac:dyDescent="0.25"/>
    <row r="124" s="5" customFormat="1" ht="14.5" x14ac:dyDescent="0.25"/>
    <row r="125" s="5" customFormat="1" ht="14.5" x14ac:dyDescent="0.25"/>
    <row r="126" s="5" customFormat="1" ht="14.5" x14ac:dyDescent="0.25"/>
    <row r="127" s="5" customFormat="1" ht="14.5" x14ac:dyDescent="0.25"/>
    <row r="128" s="5" customFormat="1" ht="14.5" x14ac:dyDescent="0.25"/>
    <row r="129" s="5" customFormat="1" ht="14.5" x14ac:dyDescent="0.25"/>
    <row r="130" s="5" customFormat="1" ht="14.5" x14ac:dyDescent="0.25"/>
    <row r="131" s="5" customFormat="1" ht="14.5" x14ac:dyDescent="0.25"/>
    <row r="132" s="5" customFormat="1" ht="14.5" x14ac:dyDescent="0.25"/>
    <row r="133" s="5" customFormat="1" ht="14.5" x14ac:dyDescent="0.25"/>
    <row r="134" s="5" customFormat="1" ht="14.5" x14ac:dyDescent="0.25"/>
    <row r="135" s="5" customFormat="1" ht="14.5" x14ac:dyDescent="0.25"/>
    <row r="136" s="5" customFormat="1" ht="14.5" x14ac:dyDescent="0.25"/>
    <row r="137" s="5" customFormat="1" ht="14.5" x14ac:dyDescent="0.25"/>
    <row r="138" s="5" customFormat="1" ht="14.5" x14ac:dyDescent="0.25"/>
    <row r="139" s="5" customFormat="1" ht="14.5" x14ac:dyDescent="0.25"/>
    <row r="140" s="5" customFormat="1" ht="14.5" x14ac:dyDescent="0.25"/>
  </sheetData>
  <mergeCells count="26">
    <mergeCell ref="J12:K12"/>
    <mergeCell ref="J11:K11"/>
    <mergeCell ref="J7:K7"/>
    <mergeCell ref="J8:K8"/>
    <mergeCell ref="J9:K9"/>
    <mergeCell ref="J10:K10"/>
    <mergeCell ref="J24:K24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31:K31"/>
    <mergeCell ref="J32:K32"/>
    <mergeCell ref="J25:K25"/>
    <mergeCell ref="J26:K26"/>
    <mergeCell ref="J27:K27"/>
    <mergeCell ref="J28:K28"/>
    <mergeCell ref="J29:K29"/>
    <mergeCell ref="J30:K30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2.종류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박성규</dc:creator>
  <cp:lastModifiedBy>PIR</cp:lastModifiedBy>
  <cp:lastPrinted>2025-01-17T06:52:37Z</cp:lastPrinted>
  <dcterms:created xsi:type="dcterms:W3CDTF">2000-11-06T05:53:29Z</dcterms:created>
  <dcterms:modified xsi:type="dcterms:W3CDTF">2025-02-26T01:58:22Z</dcterms:modified>
</cp:coreProperties>
</file>