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2023년업무\2023_해운통계요람\홈페이지\"/>
    </mc:Choice>
  </mc:AlternateContent>
  <xr:revisionPtr revIDLastSave="0" documentId="13_ncr:1_{83732139-86D0-47A0-A316-21D5C0033622}" xr6:coauthVersionLast="36" xr6:coauthVersionMax="36" xr10:uidLastSave="{00000000-0000-0000-0000-000000000000}"/>
  <bookViews>
    <workbookView xWindow="-120" yWindow="-120" windowWidth="29040" windowHeight="17640" tabRatio="922" xr2:uid="{00000000-000D-0000-FFFF-FFFF00000000}"/>
  </bookViews>
  <sheets>
    <sheet name="11.컨철도" sheetId="65" r:id="rId1"/>
  </sheets>
  <definedNames>
    <definedName name="_xlnm._FilterDatabase" localSheetId="0" hidden="1">'11.컨철도'!#REF!</definedName>
    <definedName name="_Regression_Int" hidden="1">1</definedName>
    <definedName name="_xlnm.Print_Area">#REF!</definedName>
    <definedName name="Print_Area_MI" localSheetId="0">#REF!</definedName>
    <definedName name="Print_Area_MI">#REF!</definedName>
    <definedName name="_xlnm.Print_Titles" localSheetId="0">'11.컨철도'!$5:$5</definedName>
  </definedNames>
  <calcPr calcId="191029"/>
</workbook>
</file>

<file path=xl/calcChain.xml><?xml version="1.0" encoding="utf-8"?>
<calcChain xmlns="http://schemas.openxmlformats.org/spreadsheetml/2006/main">
  <c r="M84" i="65" l="1"/>
  <c r="D75" i="65"/>
  <c r="L84" i="65" l="1"/>
  <c r="K84" i="65"/>
  <c r="J84" i="65"/>
  <c r="I84" i="65"/>
  <c r="H84" i="65"/>
  <c r="G84" i="65"/>
  <c r="F84" i="65"/>
  <c r="E84" i="65"/>
  <c r="D84" i="65"/>
  <c r="M77" i="65"/>
  <c r="L77" i="65"/>
  <c r="K77" i="65"/>
  <c r="J77" i="65"/>
  <c r="I77" i="65"/>
  <c r="H77" i="65"/>
  <c r="G77" i="65"/>
  <c r="F77" i="65"/>
  <c r="E77" i="65"/>
  <c r="D77" i="65"/>
  <c r="M76" i="65"/>
  <c r="L76" i="65"/>
  <c r="K76" i="65"/>
  <c r="J76" i="65"/>
  <c r="I76" i="65"/>
  <c r="H76" i="65"/>
  <c r="G76" i="65"/>
  <c r="F76" i="65"/>
  <c r="E76" i="65"/>
  <c r="D76" i="65"/>
  <c r="M75" i="65"/>
  <c r="L75" i="65"/>
  <c r="K75" i="65"/>
  <c r="J75" i="65"/>
  <c r="I75" i="65"/>
  <c r="H75" i="65"/>
  <c r="G75" i="65"/>
  <c r="F75" i="65"/>
  <c r="E75" i="65"/>
  <c r="M56" i="65"/>
  <c r="L56" i="65"/>
  <c r="K56" i="65"/>
  <c r="J56" i="65"/>
  <c r="I56" i="65"/>
  <c r="H56" i="65"/>
  <c r="G56" i="65"/>
  <c r="F56" i="65"/>
  <c r="E56" i="65"/>
  <c r="D56" i="65"/>
  <c r="L55" i="65"/>
  <c r="K55" i="65"/>
  <c r="J55" i="65"/>
  <c r="I55" i="65"/>
  <c r="H55" i="65"/>
  <c r="G55" i="65"/>
  <c r="F55" i="65"/>
  <c r="E55" i="65"/>
  <c r="D55" i="65"/>
  <c r="K54" i="65"/>
  <c r="J54" i="65"/>
  <c r="I54" i="65"/>
  <c r="H54" i="65"/>
  <c r="G54" i="65"/>
  <c r="F54" i="65"/>
  <c r="E54" i="65"/>
  <c r="D54" i="65"/>
</calcChain>
</file>

<file path=xl/sharedStrings.xml><?xml version="1.0" encoding="utf-8"?>
<sst xmlns="http://schemas.openxmlformats.org/spreadsheetml/2006/main" count="125" uniqueCount="50">
  <si>
    <t>계(Sub-total)</t>
  </si>
  <si>
    <t>Source : Korean Railroad Corporation.</t>
    <phoneticPr fontId="2" type="noConversion"/>
  </si>
  <si>
    <t>Note : 1) From Busanjin to O-bong</t>
    <phoneticPr fontId="5" type="noConversion"/>
  </si>
  <si>
    <t xml:space="preserve">Shinsundae, </t>
    <phoneticPr fontId="5" type="noConversion"/>
  </si>
  <si>
    <t xml:space="preserve"> (Busanjin,</t>
    <phoneticPr fontId="5" type="noConversion"/>
  </si>
  <si>
    <t xml:space="preserve"> 부산진,신선대,</t>
    <phoneticPr fontId="5" type="noConversion"/>
  </si>
  <si>
    <t>상행(Outbound)</t>
    <phoneticPr fontId="5" type="noConversion"/>
  </si>
  <si>
    <t>하행(Inbound)</t>
    <phoneticPr fontId="5" type="noConversion"/>
  </si>
  <si>
    <t>(Gwangyang)</t>
    <phoneticPr fontId="5" type="noConversion"/>
  </si>
  <si>
    <t>기타(Others)</t>
    <phoneticPr fontId="4" type="noConversion"/>
  </si>
  <si>
    <t>합계(Total)</t>
    <phoneticPr fontId="4" type="noConversion"/>
  </si>
  <si>
    <t>unit : TEU</t>
    <phoneticPr fontId="5" type="noConversion"/>
  </si>
  <si>
    <t>기타
(Others)</t>
    <phoneticPr fontId="5" type="noConversion"/>
  </si>
  <si>
    <t>합계
(Total)</t>
    <phoneticPr fontId="5" type="noConversion"/>
  </si>
  <si>
    <t>북전주
(Bukjeonju)</t>
    <phoneticPr fontId="2" type="noConversion"/>
  </si>
  <si>
    <t>북전주
(Bukjeonju)</t>
  </si>
  <si>
    <t>오봉
(O-bong)</t>
  </si>
  <si>
    <t>동산
(Gunsan)</t>
  </si>
  <si>
    <t>군산
(Gunsan)</t>
  </si>
  <si>
    <t>적량
(Jucklyang)</t>
    <phoneticPr fontId="2" type="noConversion"/>
  </si>
  <si>
    <t>오봉
(O-bong)</t>
    <phoneticPr fontId="2" type="noConversion"/>
  </si>
  <si>
    <t>삽교
(Sapgyo)</t>
    <phoneticPr fontId="2" type="noConversion"/>
  </si>
  <si>
    <t>약목
(Yangmok)</t>
    <phoneticPr fontId="2" type="noConversion"/>
  </si>
  <si>
    <t>부강
(Bugang)</t>
    <phoneticPr fontId="2" type="noConversion"/>
  </si>
  <si>
    <t>신탄진
(Sintanjin)</t>
    <phoneticPr fontId="2" type="noConversion"/>
  </si>
  <si>
    <t>석포
(Seokpo)</t>
    <phoneticPr fontId="4" type="noConversion"/>
  </si>
  <si>
    <t>군산
(Gunsan)</t>
    <phoneticPr fontId="2" type="noConversion"/>
  </si>
  <si>
    <t>옥계
(Okgye)</t>
    <phoneticPr fontId="2" type="noConversion"/>
  </si>
  <si>
    <t>흥국사
(Heungguksa)</t>
    <phoneticPr fontId="2" type="noConversion"/>
  </si>
  <si>
    <t>두정
(Dujeong)</t>
    <phoneticPr fontId="2" type="noConversion"/>
  </si>
  <si>
    <t>울산항
(Ulsan)</t>
    <phoneticPr fontId="2" type="noConversion"/>
  </si>
  <si>
    <t>동익산
(Dongiksan)</t>
    <phoneticPr fontId="2" type="noConversion"/>
  </si>
  <si>
    <t>소정리
(Sojeong-ri)</t>
    <phoneticPr fontId="2" type="noConversion"/>
  </si>
  <si>
    <t>구    분 (class)</t>
    <phoneticPr fontId="5" type="noConversion"/>
  </si>
  <si>
    <t>부산신항, 가야</t>
    <phoneticPr fontId="4" type="noConversion"/>
  </si>
  <si>
    <t>Busanshinhang,</t>
    <phoneticPr fontId="5" type="noConversion"/>
  </si>
  <si>
    <t>Gaya)</t>
    <phoneticPr fontId="4" type="noConversion"/>
  </si>
  <si>
    <t>동익산
(Dongiksan)</t>
    <phoneticPr fontId="5" type="noConversion"/>
  </si>
  <si>
    <t xml:space="preserve">          2) From O-bong to Busanjin</t>
    <phoneticPr fontId="2" type="noConversion"/>
  </si>
  <si>
    <t>문수
(Munsu)</t>
    <phoneticPr fontId="5" type="noConversion"/>
  </si>
  <si>
    <t xml:space="preserve">          4) Excluded Busanjin, Shinsundae, Busanshinhang</t>
    <phoneticPr fontId="5" type="noConversion"/>
  </si>
  <si>
    <t>동산
(Dongsan)</t>
    <phoneticPr fontId="2" type="noConversion"/>
  </si>
  <si>
    <t>안인·강릉
(Anin·Gangneung)</t>
    <phoneticPr fontId="5" type="noConversion"/>
  </si>
  <si>
    <t xml:space="preserve">          3) Included SingGwangyang</t>
    <phoneticPr fontId="5" type="noConversion"/>
  </si>
  <si>
    <r>
      <t xml:space="preserve">상행(Outbound) </t>
    </r>
    <r>
      <rPr>
        <vertAlign val="superscript"/>
        <sz val="7.5"/>
        <rFont val="맑은 고딕"/>
        <family val="3"/>
        <charset val="129"/>
        <scheme val="minor"/>
      </rPr>
      <t>1)</t>
    </r>
    <phoneticPr fontId="5" type="noConversion"/>
  </si>
  <si>
    <r>
      <t xml:space="preserve">하행(Inbound) </t>
    </r>
    <r>
      <rPr>
        <vertAlign val="superscript"/>
        <sz val="7.5"/>
        <rFont val="맑은 고딕"/>
        <family val="3"/>
        <charset val="129"/>
        <scheme val="minor"/>
      </rPr>
      <t>2)</t>
    </r>
    <phoneticPr fontId="5" type="noConversion"/>
  </si>
  <si>
    <r>
      <t>광양항</t>
    </r>
    <r>
      <rPr>
        <vertAlign val="superscript"/>
        <sz val="7.5"/>
        <rFont val="맑은 고딕"/>
        <family val="3"/>
        <charset val="129"/>
        <scheme val="minor"/>
      </rPr>
      <t xml:space="preserve"> 3) 4)</t>
    </r>
    <phoneticPr fontId="4" type="noConversion"/>
  </si>
  <si>
    <t>2023 해운통계요람, 한국해양수산개발원</t>
    <phoneticPr fontId="2" type="noConversion"/>
  </si>
  <si>
    <r>
      <t>국내통계 -Ⅱ. 화물</t>
    </r>
    <r>
      <rPr>
        <b/>
        <sz val="11"/>
        <rFont val="맑은 고딕"/>
        <family val="3"/>
        <charset val="128"/>
        <scheme val="minor"/>
      </rPr>
      <t>･</t>
    </r>
    <r>
      <rPr>
        <b/>
        <sz val="11"/>
        <rFont val="맑은 고딕"/>
        <family val="3"/>
        <charset val="129"/>
        <scheme val="minor"/>
      </rPr>
      <t>여객(Cargoes &amp; Passengers)</t>
    </r>
    <phoneticPr fontId="2" type="noConversion"/>
  </si>
  <si>
    <t>11. 컨테이너 철도수송 추이(Container Cargo Traffic by Railway)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</si>
</sst>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 * #,##0_ ;_ * \-#,##0_ ;_ * &quot;-&quot;_ ;_ @_ "/>
    <numFmt numFmtId="177" formatCode="_-* #,##0_-;&quot;₩&quot;\!\-* #,##0_-;_-* &quot;-&quot;_-;_-@_-"/>
    <numFmt numFmtId="178" formatCode="#,##0\ ;[Red]\-#,##0;\-\ \ "/>
  </numFmts>
  <fonts count="31" x14ac:knownFonts="1">
    <font>
      <sz val="10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0"/>
      <name val="Helv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6.5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6.5"/>
      <color indexed="8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7.5"/>
      <name val="맑은 고딕"/>
      <family val="3"/>
      <charset val="129"/>
      <scheme val="minor"/>
    </font>
    <font>
      <vertAlign val="superscript"/>
      <sz val="7.5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b/>
      <sz val="11"/>
      <name val="맑은 고딕"/>
      <family val="3"/>
      <charset val="128"/>
      <scheme val="minor"/>
    </font>
    <font>
      <b/>
      <sz val="1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666">
    <xf numFmtId="0" fontId="0" fillId="0" borderId="0"/>
    <xf numFmtId="0" fontId="8" fillId="0" borderId="1" applyNumberFormat="0" applyAlignment="0" applyProtection="0">
      <alignment horizontal="left" vertical="center"/>
    </xf>
    <xf numFmtId="0" fontId="14" fillId="0" borderId="0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14" fillId="0" borderId="0">
      <alignment horizontal="left"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2" fillId="0" borderId="0"/>
    <xf numFmtId="0" fontId="14" fillId="0" borderId="0">
      <alignment vertical="center"/>
    </xf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>
      <alignment vertical="center"/>
    </xf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05">
    <xf numFmtId="0" fontId="0" fillId="0" borderId="0" xfId="0"/>
    <xf numFmtId="0" fontId="20" fillId="0" borderId="0" xfId="558" applyFont="1" applyAlignment="1">
      <alignment vertical="top"/>
    </xf>
    <xf numFmtId="0" fontId="19" fillId="0" borderId="0" xfId="558" applyFont="1" applyAlignment="1">
      <alignment vertical="top"/>
    </xf>
    <xf numFmtId="0" fontId="17" fillId="0" borderId="0" xfId="558" applyFont="1" applyAlignment="1">
      <alignment vertical="center"/>
    </xf>
    <xf numFmtId="0" fontId="21" fillId="0" borderId="0" xfId="558" applyFont="1" applyAlignment="1">
      <alignment horizontal="right" vertical="center"/>
    </xf>
    <xf numFmtId="0" fontId="23" fillId="0" borderId="0" xfId="558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558" applyFont="1" applyAlignment="1">
      <alignment vertical="center"/>
    </xf>
    <xf numFmtId="0" fontId="17" fillId="0" borderId="0" xfId="558" applyFont="1" applyAlignment="1">
      <alignment horizontal="center" vertical="center"/>
    </xf>
    <xf numFmtId="0" fontId="22" fillId="2" borderId="7" xfId="558" applyFont="1" applyFill="1" applyBorder="1" applyAlignment="1">
      <alignment horizontal="center" vertical="center"/>
    </xf>
    <xf numFmtId="0" fontId="22" fillId="2" borderId="2" xfId="558" applyFont="1" applyFill="1" applyBorder="1" applyAlignment="1">
      <alignment horizontal="center" vertical="center"/>
    </xf>
    <xf numFmtId="0" fontId="22" fillId="2" borderId="22" xfId="558" applyFont="1" applyFill="1" applyBorder="1" applyAlignment="1">
      <alignment horizontal="center" vertical="center"/>
    </xf>
    <xf numFmtId="0" fontId="22" fillId="2" borderId="8" xfId="558" applyFont="1" applyFill="1" applyBorder="1" applyAlignment="1">
      <alignment horizontal="center" vertical="center"/>
    </xf>
    <xf numFmtId="0" fontId="24" fillId="2" borderId="8" xfId="558" applyFont="1" applyFill="1" applyBorder="1" applyAlignment="1">
      <alignment horizontal="center" vertical="center"/>
    </xf>
    <xf numFmtId="0" fontId="22" fillId="2" borderId="0" xfId="558" applyFont="1" applyFill="1" applyAlignment="1">
      <alignment vertical="center"/>
    </xf>
    <xf numFmtId="0" fontId="22" fillId="0" borderId="19" xfId="558" applyFont="1" applyBorder="1" applyAlignment="1">
      <alignment horizontal="center" vertical="center"/>
    </xf>
    <xf numFmtId="0" fontId="22" fillId="0" borderId="3" xfId="558" applyFont="1" applyBorder="1" applyAlignment="1">
      <alignment horizontal="left" vertical="center"/>
    </xf>
    <xf numFmtId="178" fontId="22" fillId="0" borderId="5" xfId="214" applyNumberFormat="1" applyFont="1" applyBorder="1" applyAlignment="1">
      <alignment vertical="center"/>
    </xf>
    <xf numFmtId="178" fontId="22" fillId="0" borderId="0" xfId="214" applyNumberFormat="1" applyFont="1" applyBorder="1" applyAlignment="1">
      <alignment vertical="center"/>
    </xf>
    <xf numFmtId="178" fontId="22" fillId="0" borderId="4" xfId="214" applyNumberFormat="1" applyFont="1" applyBorder="1" applyAlignment="1">
      <alignment vertical="center"/>
    </xf>
    <xf numFmtId="178" fontId="22" fillId="0" borderId="6" xfId="214" applyNumberFormat="1" applyFont="1" applyBorder="1" applyAlignment="1">
      <alignment vertical="center"/>
    </xf>
    <xf numFmtId="178" fontId="24" fillId="0" borderId="6" xfId="214" applyNumberFormat="1" applyFont="1" applyBorder="1" applyAlignment="1">
      <alignment vertical="center"/>
    </xf>
    <xf numFmtId="0" fontId="22" fillId="0" borderId="0" xfId="558" applyFont="1" applyAlignment="1">
      <alignment vertical="center"/>
    </xf>
    <xf numFmtId="0" fontId="22" fillId="0" borderId="4" xfId="558" applyFont="1" applyBorder="1" applyAlignment="1">
      <alignment horizontal="center" vertical="center"/>
    </xf>
    <xf numFmtId="0" fontId="22" fillId="0" borderId="5" xfId="558" applyFont="1" applyBorder="1" applyAlignment="1">
      <alignment horizontal="left" vertical="center"/>
    </xf>
    <xf numFmtId="0" fontId="22" fillId="3" borderId="9" xfId="558" applyFont="1" applyFill="1" applyBorder="1" applyAlignment="1">
      <alignment horizontal="center" vertical="center"/>
    </xf>
    <xf numFmtId="178" fontId="22" fillId="3" borderId="9" xfId="214" applyNumberFormat="1" applyFont="1" applyFill="1" applyBorder="1" applyAlignment="1">
      <alignment vertical="center"/>
    </xf>
    <xf numFmtId="178" fontId="22" fillId="3" borderId="23" xfId="214" applyNumberFormat="1" applyFont="1" applyFill="1" applyBorder="1" applyAlignment="1">
      <alignment vertical="center"/>
    </xf>
    <xf numFmtId="178" fontId="22" fillId="3" borderId="11" xfId="214" applyNumberFormat="1" applyFont="1" applyFill="1" applyBorder="1" applyAlignment="1">
      <alignment vertical="center"/>
    </xf>
    <xf numFmtId="178" fontId="22" fillId="3" borderId="10" xfId="214" applyNumberFormat="1" applyFont="1" applyFill="1" applyBorder="1" applyAlignment="1">
      <alignment vertical="center"/>
    </xf>
    <xf numFmtId="178" fontId="24" fillId="3" borderId="10" xfId="214" applyNumberFormat="1" applyFont="1" applyFill="1" applyBorder="1" applyAlignment="1">
      <alignment vertical="center"/>
    </xf>
    <xf numFmtId="0" fontId="22" fillId="0" borderId="9" xfId="558" applyFont="1" applyBorder="1" applyAlignment="1">
      <alignment horizontal="left" vertical="center"/>
    </xf>
    <xf numFmtId="178" fontId="22" fillId="0" borderId="9" xfId="214" applyNumberFormat="1" applyFont="1" applyBorder="1" applyAlignment="1">
      <alignment vertical="center"/>
    </xf>
    <xf numFmtId="178" fontId="22" fillId="0" borderId="23" xfId="214" applyNumberFormat="1" applyFont="1" applyBorder="1" applyAlignment="1">
      <alignment vertical="center"/>
    </xf>
    <xf numFmtId="178" fontId="22" fillId="0" borderId="11" xfId="214" applyNumberFormat="1" applyFont="1" applyBorder="1" applyAlignment="1">
      <alignment vertical="center"/>
    </xf>
    <xf numFmtId="178" fontId="22" fillId="0" borderId="10" xfId="214" applyNumberFormat="1" applyFont="1" applyBorder="1" applyAlignment="1">
      <alignment vertical="center"/>
    </xf>
    <xf numFmtId="178" fontId="24" fillId="0" borderId="10" xfId="214" applyNumberFormat="1" applyFont="1" applyBorder="1" applyAlignment="1">
      <alignment vertical="center"/>
    </xf>
    <xf numFmtId="0" fontId="22" fillId="3" borderId="13" xfId="558" applyFont="1" applyFill="1" applyBorder="1" applyAlignment="1">
      <alignment horizontal="center" vertical="center"/>
    </xf>
    <xf numFmtId="178" fontId="22" fillId="3" borderId="13" xfId="214" applyNumberFormat="1" applyFont="1" applyFill="1" applyBorder="1" applyAlignment="1">
      <alignment vertical="center"/>
    </xf>
    <xf numFmtId="178" fontId="22" fillId="3" borderId="24" xfId="214" applyNumberFormat="1" applyFont="1" applyFill="1" applyBorder="1" applyAlignment="1">
      <alignment vertical="center"/>
    </xf>
    <xf numFmtId="178" fontId="22" fillId="3" borderId="20" xfId="214" applyNumberFormat="1" applyFont="1" applyFill="1" applyBorder="1" applyAlignment="1">
      <alignment vertical="center"/>
    </xf>
    <xf numFmtId="178" fontId="22" fillId="3" borderId="14" xfId="214" applyNumberFormat="1" applyFont="1" applyFill="1" applyBorder="1" applyAlignment="1">
      <alignment vertical="center"/>
    </xf>
    <xf numFmtId="178" fontId="24" fillId="3" borderId="14" xfId="214" applyNumberFormat="1" applyFont="1" applyFill="1" applyBorder="1" applyAlignment="1">
      <alignment vertical="center"/>
    </xf>
    <xf numFmtId="0" fontId="22" fillId="0" borderId="4" xfId="558" applyFont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2" fillId="0" borderId="17" xfId="558" applyFont="1" applyBorder="1" applyAlignment="1">
      <alignment horizontal="left" vertical="center"/>
    </xf>
    <xf numFmtId="178" fontId="22" fillId="0" borderId="26" xfId="214" applyNumberFormat="1" applyFont="1" applyBorder="1" applyAlignment="1">
      <alignment vertical="center"/>
    </xf>
    <xf numFmtId="178" fontId="22" fillId="0" borderId="18" xfId="214" applyNumberFormat="1" applyFont="1" applyBorder="1" applyAlignment="1">
      <alignment vertical="center"/>
    </xf>
    <xf numFmtId="178" fontId="22" fillId="0" borderId="12" xfId="214" applyNumberFormat="1" applyFont="1" applyBorder="1" applyAlignment="1">
      <alignment vertical="center"/>
    </xf>
    <xf numFmtId="178" fontId="22" fillId="0" borderId="17" xfId="214" applyNumberFormat="1" applyFont="1" applyBorder="1" applyAlignment="1">
      <alignment vertical="center"/>
    </xf>
    <xf numFmtId="178" fontId="24" fillId="0" borderId="18" xfId="214" applyNumberFormat="1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22" fillId="4" borderId="13" xfId="558" applyFont="1" applyFill="1" applyBorder="1" applyAlignment="1">
      <alignment horizontal="center" vertical="center"/>
    </xf>
    <xf numFmtId="0" fontId="22" fillId="4" borderId="9" xfId="558" applyFont="1" applyFill="1" applyBorder="1" applyAlignment="1">
      <alignment horizontal="center" vertical="center"/>
    </xf>
    <xf numFmtId="178" fontId="22" fillId="0" borderId="23" xfId="214" applyNumberFormat="1" applyFont="1" applyFill="1" applyBorder="1" applyAlignment="1">
      <alignment vertical="center"/>
    </xf>
    <xf numFmtId="178" fontId="22" fillId="0" borderId="10" xfId="214" applyNumberFormat="1" applyFont="1" applyFill="1" applyBorder="1" applyAlignment="1">
      <alignment vertical="center"/>
    </xf>
    <xf numFmtId="178" fontId="22" fillId="0" borderId="11" xfId="214" applyNumberFormat="1" applyFont="1" applyFill="1" applyBorder="1" applyAlignment="1">
      <alignment vertical="center"/>
    </xf>
    <xf numFmtId="178" fontId="22" fillId="0" borderId="9" xfId="214" applyNumberFormat="1" applyFont="1" applyFill="1" applyBorder="1" applyAlignment="1">
      <alignment vertical="center"/>
    </xf>
    <xf numFmtId="178" fontId="24" fillId="0" borderId="10" xfId="214" applyNumberFormat="1" applyFont="1" applyFill="1" applyBorder="1" applyAlignment="1">
      <alignment vertical="center"/>
    </xf>
    <xf numFmtId="178" fontId="22" fillId="0" borderId="0" xfId="214" applyNumberFormat="1" applyFont="1" applyFill="1" applyBorder="1" applyAlignment="1">
      <alignment vertical="center"/>
    </xf>
    <xf numFmtId="178" fontId="22" fillId="0" borderId="6" xfId="214" applyNumberFormat="1" applyFont="1" applyFill="1" applyBorder="1" applyAlignment="1">
      <alignment vertical="center"/>
    </xf>
    <xf numFmtId="178" fontId="22" fillId="0" borderId="4" xfId="214" applyNumberFormat="1" applyFont="1" applyFill="1" applyBorder="1" applyAlignment="1">
      <alignment vertical="center"/>
    </xf>
    <xf numFmtId="178" fontId="22" fillId="0" borderId="5" xfId="214" applyNumberFormat="1" applyFont="1" applyFill="1" applyBorder="1" applyAlignment="1">
      <alignment vertical="center"/>
    </xf>
    <xf numFmtId="178" fontId="24" fillId="0" borderId="6" xfId="214" applyNumberFormat="1" applyFont="1" applyFill="1" applyBorder="1" applyAlignment="1">
      <alignment vertical="center"/>
    </xf>
    <xf numFmtId="178" fontId="22" fillId="0" borderId="0" xfId="558" applyNumberFormat="1" applyFont="1" applyAlignment="1">
      <alignment vertical="center"/>
    </xf>
    <xf numFmtId="178" fontId="22" fillId="0" borderId="6" xfId="558" applyNumberFormat="1" applyFont="1" applyBorder="1" applyAlignment="1">
      <alignment vertical="center"/>
    </xf>
    <xf numFmtId="178" fontId="22" fillId="0" borderId="5" xfId="558" applyNumberFormat="1" applyFont="1" applyBorder="1" applyAlignment="1">
      <alignment vertical="center"/>
    </xf>
    <xf numFmtId="178" fontId="22" fillId="0" borderId="9" xfId="558" applyNumberFormat="1" applyFont="1" applyBorder="1" applyAlignment="1">
      <alignment vertical="center"/>
    </xf>
    <xf numFmtId="178" fontId="24" fillId="5" borderId="25" xfId="558" applyNumberFormat="1" applyFont="1" applyFill="1" applyBorder="1" applyAlignment="1">
      <alignment vertical="center"/>
    </xf>
    <xf numFmtId="178" fontId="24" fillId="5" borderId="16" xfId="558" applyNumberFormat="1" applyFont="1" applyFill="1" applyBorder="1" applyAlignment="1">
      <alignment vertical="center"/>
    </xf>
    <xf numFmtId="178" fontId="24" fillId="5" borderId="21" xfId="558" applyNumberFormat="1" applyFont="1" applyFill="1" applyBorder="1" applyAlignment="1">
      <alignment vertical="center"/>
    </xf>
    <xf numFmtId="178" fontId="24" fillId="5" borderId="15" xfId="558" applyNumberFormat="1" applyFont="1" applyFill="1" applyBorder="1" applyAlignment="1">
      <alignment vertical="center"/>
    </xf>
    <xf numFmtId="0" fontId="17" fillId="0" borderId="0" xfId="558" applyFont="1"/>
    <xf numFmtId="0" fontId="17" fillId="0" borderId="0" xfId="558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5" fillId="0" borderId="0" xfId="558" applyFont="1" applyAlignment="1">
      <alignment horizontal="center" vertical="center"/>
    </xf>
    <xf numFmtId="178" fontId="15" fillId="0" borderId="0" xfId="558" applyNumberFormat="1" applyFont="1" applyAlignment="1">
      <alignment vertical="center"/>
    </xf>
    <xf numFmtId="0" fontId="18" fillId="0" borderId="0" xfId="0" applyFont="1" applyAlignment="1">
      <alignment vertical="center"/>
    </xf>
    <xf numFmtId="0" fontId="26" fillId="0" borderId="0" xfId="558" applyFont="1" applyAlignment="1">
      <alignment vertical="center"/>
    </xf>
    <xf numFmtId="178" fontId="15" fillId="0" borderId="0" xfId="0" applyNumberFormat="1" applyFont="1" applyAlignment="1">
      <alignment vertical="center"/>
    </xf>
    <xf numFmtId="0" fontId="26" fillId="0" borderId="0" xfId="558" applyFont="1" applyFill="1" applyAlignment="1">
      <alignment vertical="center"/>
    </xf>
    <xf numFmtId="0" fontId="20" fillId="0" borderId="0" xfId="558" applyFont="1" applyFill="1" applyAlignment="1">
      <alignment vertical="top"/>
    </xf>
    <xf numFmtId="0" fontId="17" fillId="0" borderId="0" xfId="558" applyFont="1" applyFill="1" applyAlignment="1">
      <alignment vertical="center"/>
    </xf>
    <xf numFmtId="0" fontId="22" fillId="0" borderId="0" xfId="558" applyFont="1" applyFill="1" applyAlignment="1">
      <alignment vertical="center"/>
    </xf>
    <xf numFmtId="0" fontId="17" fillId="0" borderId="0" xfId="558" applyFont="1" applyFill="1"/>
    <xf numFmtId="0" fontId="23" fillId="0" borderId="0" xfId="558" applyFont="1" applyFill="1" applyAlignment="1">
      <alignment vertical="center"/>
    </xf>
    <xf numFmtId="0" fontId="27" fillId="0" borderId="0" xfId="366" applyFont="1" applyFill="1" applyBorder="1"/>
    <xf numFmtId="0" fontId="29" fillId="0" borderId="0" xfId="366" applyFont="1" applyFill="1" applyBorder="1"/>
    <xf numFmtId="0" fontId="30" fillId="0" borderId="0" xfId="558" applyFont="1" applyAlignment="1">
      <alignment vertical="top"/>
    </xf>
    <xf numFmtId="0" fontId="22" fillId="0" borderId="9" xfId="558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2" borderId="2" xfId="558" applyFont="1" applyFill="1" applyBorder="1" applyAlignment="1">
      <alignment horizontal="center" vertical="center"/>
    </xf>
    <xf numFmtId="0" fontId="22" fillId="2" borderId="22" xfId="558" applyFont="1" applyFill="1" applyBorder="1" applyAlignment="1">
      <alignment horizontal="center" vertical="center"/>
    </xf>
    <xf numFmtId="0" fontId="22" fillId="0" borderId="3" xfId="558" applyFont="1" applyBorder="1" applyAlignment="1">
      <alignment horizontal="center" vertical="center" wrapText="1"/>
    </xf>
    <xf numFmtId="0" fontId="22" fillId="0" borderId="5" xfId="558" applyFont="1" applyBorder="1" applyAlignment="1">
      <alignment horizontal="center" vertical="center" wrapText="1"/>
    </xf>
    <xf numFmtId="0" fontId="22" fillId="0" borderId="17" xfId="558" applyFont="1" applyBorder="1" applyAlignment="1">
      <alignment horizontal="center" vertical="center" wrapText="1"/>
    </xf>
    <xf numFmtId="0" fontId="22" fillId="0" borderId="24" xfId="558" applyFont="1" applyBorder="1" applyAlignment="1">
      <alignment horizontal="center" vertical="center"/>
    </xf>
    <xf numFmtId="0" fontId="22" fillId="0" borderId="20" xfId="558" applyFont="1" applyBorder="1" applyAlignment="1">
      <alignment horizontal="center" vertical="center"/>
    </xf>
    <xf numFmtId="0" fontId="24" fillId="5" borderId="25" xfId="558" applyFont="1" applyFill="1" applyBorder="1" applyAlignment="1">
      <alignment horizontal="center" vertical="center"/>
    </xf>
    <xf numFmtId="0" fontId="24" fillId="5" borderId="21" xfId="558" applyFont="1" applyFill="1" applyBorder="1" applyAlignment="1">
      <alignment horizontal="center" vertical="center"/>
    </xf>
    <xf numFmtId="0" fontId="22" fillId="0" borderId="11" xfId="558" applyFont="1" applyBorder="1" applyAlignment="1">
      <alignment horizontal="center" vertical="center" wrapText="1"/>
    </xf>
    <xf numFmtId="0" fontId="22" fillId="0" borderId="4" xfId="558" applyFont="1" applyBorder="1" applyAlignment="1">
      <alignment horizontal="center" vertical="center" wrapText="1"/>
    </xf>
    <xf numFmtId="0" fontId="22" fillId="0" borderId="12" xfId="558" applyFont="1" applyBorder="1" applyAlignment="1">
      <alignment horizontal="center" vertical="center" wrapText="1"/>
    </xf>
  </cellXfs>
  <cellStyles count="666">
    <cellStyle name="Header1" xfId="1" xr:uid="{00000000-0005-0000-0000-000000000000}"/>
    <cellStyle name="Header1 2" xfId="2" xr:uid="{00000000-0005-0000-0000-000001000000}"/>
    <cellStyle name="Header2" xfId="3" xr:uid="{00000000-0005-0000-0000-000002000000}"/>
    <cellStyle name="Header2 2" xfId="4" xr:uid="{00000000-0005-0000-0000-000003000000}"/>
    <cellStyle name="쉼표 [0] 10" xfId="5" xr:uid="{00000000-0005-0000-0000-000006000000}"/>
    <cellStyle name="쉼표 [0] 11" xfId="6" xr:uid="{00000000-0005-0000-0000-000007000000}"/>
    <cellStyle name="쉼표 [0] 11 2" xfId="7" xr:uid="{00000000-0005-0000-0000-000008000000}"/>
    <cellStyle name="쉼표 [0] 11 3" xfId="8" xr:uid="{00000000-0005-0000-0000-000009000000}"/>
    <cellStyle name="쉼표 [0] 11 4" xfId="9" xr:uid="{00000000-0005-0000-0000-00000A000000}"/>
    <cellStyle name="쉼표 [0] 12" xfId="10" xr:uid="{00000000-0005-0000-0000-00000B000000}"/>
    <cellStyle name="쉼표 [0] 12 2" xfId="11" xr:uid="{00000000-0005-0000-0000-00000C000000}"/>
    <cellStyle name="쉼표 [0] 12 3" xfId="12" xr:uid="{00000000-0005-0000-0000-00000D000000}"/>
    <cellStyle name="쉼표 [0] 12 4" xfId="13" xr:uid="{00000000-0005-0000-0000-00000E000000}"/>
    <cellStyle name="쉼표 [0] 13" xfId="14" xr:uid="{00000000-0005-0000-0000-00000F000000}"/>
    <cellStyle name="쉼표 [0] 13 2" xfId="15" xr:uid="{00000000-0005-0000-0000-000010000000}"/>
    <cellStyle name="쉼표 [0] 13 3" xfId="16" xr:uid="{00000000-0005-0000-0000-000011000000}"/>
    <cellStyle name="쉼표 [0] 13 4" xfId="17" xr:uid="{00000000-0005-0000-0000-000012000000}"/>
    <cellStyle name="쉼표 [0] 14" xfId="18" xr:uid="{00000000-0005-0000-0000-000013000000}"/>
    <cellStyle name="쉼표 [0] 14 2" xfId="19" xr:uid="{00000000-0005-0000-0000-000014000000}"/>
    <cellStyle name="쉼표 [0] 14 3" xfId="20" xr:uid="{00000000-0005-0000-0000-000015000000}"/>
    <cellStyle name="쉼표 [0] 14 4" xfId="21" xr:uid="{00000000-0005-0000-0000-000016000000}"/>
    <cellStyle name="쉼표 [0] 15" xfId="22" xr:uid="{00000000-0005-0000-0000-000017000000}"/>
    <cellStyle name="쉼표 [0] 15 2" xfId="23" xr:uid="{00000000-0005-0000-0000-000018000000}"/>
    <cellStyle name="쉼표 [0] 15 3" xfId="24" xr:uid="{00000000-0005-0000-0000-000019000000}"/>
    <cellStyle name="쉼표 [0] 15 4" xfId="25" xr:uid="{00000000-0005-0000-0000-00001A000000}"/>
    <cellStyle name="쉼표 [0] 16" xfId="26" xr:uid="{00000000-0005-0000-0000-00001B000000}"/>
    <cellStyle name="쉼표 [0] 16 2" xfId="27" xr:uid="{00000000-0005-0000-0000-00001C000000}"/>
    <cellStyle name="쉼표 [0] 16 3" xfId="28" xr:uid="{00000000-0005-0000-0000-00001D000000}"/>
    <cellStyle name="쉼표 [0] 16 4" xfId="29" xr:uid="{00000000-0005-0000-0000-00001E000000}"/>
    <cellStyle name="쉼표 [0] 17 2" xfId="30" xr:uid="{00000000-0005-0000-0000-00001F000000}"/>
    <cellStyle name="쉼표 [0] 17 3" xfId="31" xr:uid="{00000000-0005-0000-0000-000020000000}"/>
    <cellStyle name="쉼표 [0] 17 4" xfId="32" xr:uid="{00000000-0005-0000-0000-000021000000}"/>
    <cellStyle name="쉼표 [0] 18 2" xfId="33" xr:uid="{00000000-0005-0000-0000-000022000000}"/>
    <cellStyle name="쉼표 [0] 18 3" xfId="34" xr:uid="{00000000-0005-0000-0000-000023000000}"/>
    <cellStyle name="쉼표 [0] 18 4" xfId="35" xr:uid="{00000000-0005-0000-0000-000024000000}"/>
    <cellStyle name="쉼표 [0] 19 2" xfId="36" xr:uid="{00000000-0005-0000-0000-000025000000}"/>
    <cellStyle name="쉼표 [0] 19 3" xfId="37" xr:uid="{00000000-0005-0000-0000-000026000000}"/>
    <cellStyle name="쉼표 [0] 19 4" xfId="38" xr:uid="{00000000-0005-0000-0000-000027000000}"/>
    <cellStyle name="쉼표 [0] 2" xfId="39" xr:uid="{00000000-0005-0000-0000-000028000000}"/>
    <cellStyle name="쉼표 [0] 2 10" xfId="40" xr:uid="{00000000-0005-0000-0000-000029000000}"/>
    <cellStyle name="쉼표 [0] 2 11" xfId="41" xr:uid="{00000000-0005-0000-0000-00002A000000}"/>
    <cellStyle name="쉼표 [0] 2 12" xfId="42" xr:uid="{00000000-0005-0000-0000-00002B000000}"/>
    <cellStyle name="쉼표 [0] 2 13" xfId="43" xr:uid="{00000000-0005-0000-0000-00002C000000}"/>
    <cellStyle name="쉼표 [0] 2 14" xfId="44" xr:uid="{00000000-0005-0000-0000-00002D000000}"/>
    <cellStyle name="쉼표 [0] 2 15" xfId="45" xr:uid="{00000000-0005-0000-0000-00002E000000}"/>
    <cellStyle name="쉼표 [0] 2 16" xfId="46" xr:uid="{00000000-0005-0000-0000-00002F000000}"/>
    <cellStyle name="쉼표 [0] 2 17" xfId="47" xr:uid="{00000000-0005-0000-0000-000030000000}"/>
    <cellStyle name="쉼표 [0] 2 18" xfId="48" xr:uid="{00000000-0005-0000-0000-000031000000}"/>
    <cellStyle name="쉼표 [0] 2 19" xfId="49" xr:uid="{00000000-0005-0000-0000-000032000000}"/>
    <cellStyle name="쉼표 [0] 2 2" xfId="50" xr:uid="{00000000-0005-0000-0000-000033000000}"/>
    <cellStyle name="쉼표 [0] 2 2 10" xfId="51" xr:uid="{00000000-0005-0000-0000-000034000000}"/>
    <cellStyle name="쉼표 [0] 2 2 11" xfId="52" xr:uid="{00000000-0005-0000-0000-000035000000}"/>
    <cellStyle name="쉼표 [0] 2 2 12" xfId="53" xr:uid="{00000000-0005-0000-0000-000036000000}"/>
    <cellStyle name="쉼표 [0] 2 2 13" xfId="54" xr:uid="{00000000-0005-0000-0000-000037000000}"/>
    <cellStyle name="쉼표 [0] 2 2 14" xfId="55" xr:uid="{00000000-0005-0000-0000-000038000000}"/>
    <cellStyle name="쉼표 [0] 2 2 15" xfId="56" xr:uid="{00000000-0005-0000-0000-000039000000}"/>
    <cellStyle name="쉼표 [0] 2 2 16" xfId="57" xr:uid="{00000000-0005-0000-0000-00003A000000}"/>
    <cellStyle name="쉼표 [0] 2 2 17" xfId="58" xr:uid="{00000000-0005-0000-0000-00003B000000}"/>
    <cellStyle name="쉼표 [0] 2 2 18" xfId="59" xr:uid="{00000000-0005-0000-0000-00003C000000}"/>
    <cellStyle name="쉼표 [0] 2 2 19" xfId="60" xr:uid="{00000000-0005-0000-0000-00003D000000}"/>
    <cellStyle name="쉼표 [0] 2 2 2" xfId="61" xr:uid="{00000000-0005-0000-0000-00003E000000}"/>
    <cellStyle name="쉼표 [0] 2 2 2 10" xfId="62" xr:uid="{00000000-0005-0000-0000-00003F000000}"/>
    <cellStyle name="쉼표 [0] 2 2 2 11" xfId="63" xr:uid="{00000000-0005-0000-0000-000040000000}"/>
    <cellStyle name="쉼표 [0] 2 2 2 12" xfId="64" xr:uid="{00000000-0005-0000-0000-000041000000}"/>
    <cellStyle name="쉼표 [0] 2 2 2 13" xfId="65" xr:uid="{00000000-0005-0000-0000-000042000000}"/>
    <cellStyle name="쉼표 [0] 2 2 2 14" xfId="66" xr:uid="{00000000-0005-0000-0000-000043000000}"/>
    <cellStyle name="쉼표 [0] 2 2 2 15" xfId="67" xr:uid="{00000000-0005-0000-0000-000044000000}"/>
    <cellStyle name="쉼표 [0] 2 2 2 16" xfId="68" xr:uid="{00000000-0005-0000-0000-000045000000}"/>
    <cellStyle name="쉼표 [0] 2 2 2 17" xfId="69" xr:uid="{00000000-0005-0000-0000-000046000000}"/>
    <cellStyle name="쉼표 [0] 2 2 2 18" xfId="70" xr:uid="{00000000-0005-0000-0000-000047000000}"/>
    <cellStyle name="쉼표 [0] 2 2 2 19" xfId="71" xr:uid="{00000000-0005-0000-0000-000048000000}"/>
    <cellStyle name="쉼표 [0] 2 2 2 2" xfId="72" xr:uid="{00000000-0005-0000-0000-000049000000}"/>
    <cellStyle name="쉼표 [0] 2 2 2 2 10" xfId="73" xr:uid="{00000000-0005-0000-0000-00004A000000}"/>
    <cellStyle name="쉼표 [0] 2 2 2 2 11" xfId="74" xr:uid="{00000000-0005-0000-0000-00004B000000}"/>
    <cellStyle name="쉼표 [0] 2 2 2 2 12" xfId="75" xr:uid="{00000000-0005-0000-0000-00004C000000}"/>
    <cellStyle name="쉼표 [0] 2 2 2 2 13" xfId="76" xr:uid="{00000000-0005-0000-0000-00004D000000}"/>
    <cellStyle name="쉼표 [0] 2 2 2 2 14" xfId="77" xr:uid="{00000000-0005-0000-0000-00004E000000}"/>
    <cellStyle name="쉼표 [0] 2 2 2 2 15" xfId="78" xr:uid="{00000000-0005-0000-0000-00004F000000}"/>
    <cellStyle name="쉼표 [0] 2 2 2 2 16" xfId="79" xr:uid="{00000000-0005-0000-0000-000050000000}"/>
    <cellStyle name="쉼표 [0] 2 2 2 2 17" xfId="80" xr:uid="{00000000-0005-0000-0000-000051000000}"/>
    <cellStyle name="쉼표 [0] 2 2 2 2 18" xfId="81" xr:uid="{00000000-0005-0000-0000-000052000000}"/>
    <cellStyle name="쉼표 [0] 2 2 2 2 19" xfId="82" xr:uid="{00000000-0005-0000-0000-000053000000}"/>
    <cellStyle name="쉼표 [0] 2 2 2 2 2" xfId="83" xr:uid="{00000000-0005-0000-0000-000054000000}"/>
    <cellStyle name="쉼표 [0] 2 2 2 2 2 2" xfId="84" xr:uid="{00000000-0005-0000-0000-000055000000}"/>
    <cellStyle name="쉼표 [0] 2 2 2 2 2 2 2" xfId="85" xr:uid="{00000000-0005-0000-0000-000056000000}"/>
    <cellStyle name="쉼표 [0] 2 2 2 2 2 2 3" xfId="86" xr:uid="{00000000-0005-0000-0000-000057000000}"/>
    <cellStyle name="쉼표 [0] 2 2 2 2 2 2 4" xfId="87" xr:uid="{00000000-0005-0000-0000-000058000000}"/>
    <cellStyle name="쉼표 [0] 2 2 2 2 2 3" xfId="88" xr:uid="{00000000-0005-0000-0000-000059000000}"/>
    <cellStyle name="쉼표 [0] 2 2 2 2 2 4" xfId="89" xr:uid="{00000000-0005-0000-0000-00005A000000}"/>
    <cellStyle name="쉼표 [0] 2 2 2 2 2 5" xfId="90" xr:uid="{00000000-0005-0000-0000-00005B000000}"/>
    <cellStyle name="쉼표 [0] 2 2 2 2 20" xfId="91" xr:uid="{00000000-0005-0000-0000-00005C000000}"/>
    <cellStyle name="쉼표 [0] 2 2 2 2 21" xfId="92" xr:uid="{00000000-0005-0000-0000-00005D000000}"/>
    <cellStyle name="쉼표 [0] 2 2 2 2 22" xfId="93" xr:uid="{00000000-0005-0000-0000-00005E000000}"/>
    <cellStyle name="쉼표 [0] 2 2 2 2 23" xfId="94" xr:uid="{00000000-0005-0000-0000-00005F000000}"/>
    <cellStyle name="쉼표 [0] 2 2 2 2 24" xfId="95" xr:uid="{00000000-0005-0000-0000-000060000000}"/>
    <cellStyle name="쉼표 [0] 2 2 2 2 25" xfId="96" xr:uid="{00000000-0005-0000-0000-000061000000}"/>
    <cellStyle name="쉼표 [0] 2 2 2 2 26" xfId="97" xr:uid="{00000000-0005-0000-0000-000062000000}"/>
    <cellStyle name="쉼표 [0] 2 2 2 2 27" xfId="98" xr:uid="{00000000-0005-0000-0000-000063000000}"/>
    <cellStyle name="쉼표 [0] 2 2 2 2 28" xfId="99" xr:uid="{00000000-0005-0000-0000-000064000000}"/>
    <cellStyle name="쉼표 [0] 2 2 2 2 29" xfId="100" xr:uid="{00000000-0005-0000-0000-000065000000}"/>
    <cellStyle name="쉼표 [0] 2 2 2 2 3" xfId="101" xr:uid="{00000000-0005-0000-0000-000066000000}"/>
    <cellStyle name="쉼표 [0] 2 2 2 2 30" xfId="102" xr:uid="{00000000-0005-0000-0000-000067000000}"/>
    <cellStyle name="쉼표 [0] 2 2 2 2 31" xfId="103" xr:uid="{00000000-0005-0000-0000-000068000000}"/>
    <cellStyle name="쉼표 [0] 2 2 2 2 32" xfId="104" xr:uid="{00000000-0005-0000-0000-000069000000}"/>
    <cellStyle name="쉼표 [0] 2 2 2 2 32 2" xfId="105" xr:uid="{00000000-0005-0000-0000-00006A000000}"/>
    <cellStyle name="쉼표 [0] 2 2 2 2 32 3" xfId="106" xr:uid="{00000000-0005-0000-0000-00006B000000}"/>
    <cellStyle name="쉼표 [0] 2 2 2 2 32 4" xfId="107" xr:uid="{00000000-0005-0000-0000-00006C000000}"/>
    <cellStyle name="쉼표 [0] 2 2 2 2 33" xfId="108" xr:uid="{00000000-0005-0000-0000-00006D000000}"/>
    <cellStyle name="쉼표 [0] 2 2 2 2 34" xfId="109" xr:uid="{00000000-0005-0000-0000-00006E000000}"/>
    <cellStyle name="쉼표 [0] 2 2 2 2 4" xfId="110" xr:uid="{00000000-0005-0000-0000-00006F000000}"/>
    <cellStyle name="쉼표 [0] 2 2 2 2 5" xfId="111" xr:uid="{00000000-0005-0000-0000-000070000000}"/>
    <cellStyle name="쉼표 [0] 2 2 2 2 6" xfId="112" xr:uid="{00000000-0005-0000-0000-000071000000}"/>
    <cellStyle name="쉼표 [0] 2 2 2 2 7" xfId="113" xr:uid="{00000000-0005-0000-0000-000072000000}"/>
    <cellStyle name="쉼표 [0] 2 2 2 2 8" xfId="114" xr:uid="{00000000-0005-0000-0000-000073000000}"/>
    <cellStyle name="쉼표 [0] 2 2 2 2 9" xfId="115" xr:uid="{00000000-0005-0000-0000-000074000000}"/>
    <cellStyle name="쉼표 [0] 2 2 2 20" xfId="116" xr:uid="{00000000-0005-0000-0000-000075000000}"/>
    <cellStyle name="쉼표 [0] 2 2 2 21" xfId="117" xr:uid="{00000000-0005-0000-0000-000076000000}"/>
    <cellStyle name="쉼표 [0] 2 2 2 22" xfId="118" xr:uid="{00000000-0005-0000-0000-000077000000}"/>
    <cellStyle name="쉼표 [0] 2 2 2 23" xfId="119" xr:uid="{00000000-0005-0000-0000-000078000000}"/>
    <cellStyle name="쉼표 [0] 2 2 2 24" xfId="120" xr:uid="{00000000-0005-0000-0000-000079000000}"/>
    <cellStyle name="쉼표 [0] 2 2 2 25" xfId="121" xr:uid="{00000000-0005-0000-0000-00007A000000}"/>
    <cellStyle name="쉼표 [0] 2 2 2 26" xfId="122" xr:uid="{00000000-0005-0000-0000-00007B000000}"/>
    <cellStyle name="쉼표 [0] 2 2 2 27" xfId="123" xr:uid="{00000000-0005-0000-0000-00007C000000}"/>
    <cellStyle name="쉼표 [0] 2 2 2 28" xfId="124" xr:uid="{00000000-0005-0000-0000-00007D000000}"/>
    <cellStyle name="쉼표 [0] 2 2 2 29" xfId="125" xr:uid="{00000000-0005-0000-0000-00007E000000}"/>
    <cellStyle name="쉼표 [0] 2 2 2 3" xfId="126" xr:uid="{00000000-0005-0000-0000-00007F000000}"/>
    <cellStyle name="쉼표 [0] 2 2 2 30" xfId="127" xr:uid="{00000000-0005-0000-0000-000080000000}"/>
    <cellStyle name="쉼표 [0] 2 2 2 31" xfId="128" xr:uid="{00000000-0005-0000-0000-000081000000}"/>
    <cellStyle name="쉼표 [0] 2 2 2 32" xfId="129" xr:uid="{00000000-0005-0000-0000-000082000000}"/>
    <cellStyle name="쉼표 [0] 2 2 2 33" xfId="130" xr:uid="{00000000-0005-0000-0000-000083000000}"/>
    <cellStyle name="쉼표 [0] 2 2 2 34" xfId="131" xr:uid="{00000000-0005-0000-0000-000084000000}"/>
    <cellStyle name="쉼표 [0] 2 2 2 34 2" xfId="132" xr:uid="{00000000-0005-0000-0000-000085000000}"/>
    <cellStyle name="쉼표 [0] 2 2 2 34 3" xfId="133" xr:uid="{00000000-0005-0000-0000-000086000000}"/>
    <cellStyle name="쉼표 [0] 2 2 2 34 4" xfId="134" xr:uid="{00000000-0005-0000-0000-000087000000}"/>
    <cellStyle name="쉼표 [0] 2 2 2 35" xfId="135" xr:uid="{00000000-0005-0000-0000-000088000000}"/>
    <cellStyle name="쉼표 [0] 2 2 2 36" xfId="136" xr:uid="{00000000-0005-0000-0000-000089000000}"/>
    <cellStyle name="쉼표 [0] 2 2 2 4" xfId="137" xr:uid="{00000000-0005-0000-0000-00008A000000}"/>
    <cellStyle name="쉼표 [0] 2 2 2 5" xfId="138" xr:uid="{00000000-0005-0000-0000-00008B000000}"/>
    <cellStyle name="쉼표 [0] 2 2 2 5 2" xfId="139" xr:uid="{00000000-0005-0000-0000-00008C000000}"/>
    <cellStyle name="쉼표 [0] 2 2 2 5 2 2" xfId="140" xr:uid="{00000000-0005-0000-0000-00008D000000}"/>
    <cellStyle name="쉼표 [0] 2 2 2 5 2 3" xfId="141" xr:uid="{00000000-0005-0000-0000-00008E000000}"/>
    <cellStyle name="쉼표 [0] 2 2 2 5 2 4" xfId="142" xr:uid="{00000000-0005-0000-0000-00008F000000}"/>
    <cellStyle name="쉼표 [0] 2 2 2 5 3" xfId="143" xr:uid="{00000000-0005-0000-0000-000090000000}"/>
    <cellStyle name="쉼표 [0] 2 2 2 5 4" xfId="144" xr:uid="{00000000-0005-0000-0000-000091000000}"/>
    <cellStyle name="쉼표 [0] 2 2 2 5 5" xfId="145" xr:uid="{00000000-0005-0000-0000-000092000000}"/>
    <cellStyle name="쉼표 [0] 2 2 2 6" xfId="146" xr:uid="{00000000-0005-0000-0000-000093000000}"/>
    <cellStyle name="쉼표 [0] 2 2 2 7" xfId="147" xr:uid="{00000000-0005-0000-0000-000094000000}"/>
    <cellStyle name="쉼표 [0] 2 2 2 8" xfId="148" xr:uid="{00000000-0005-0000-0000-000095000000}"/>
    <cellStyle name="쉼표 [0] 2 2 2 9" xfId="149" xr:uid="{00000000-0005-0000-0000-000096000000}"/>
    <cellStyle name="쉼표 [0] 2 2 20" xfId="150" xr:uid="{00000000-0005-0000-0000-000097000000}"/>
    <cellStyle name="쉼표 [0] 2 2 21" xfId="151" xr:uid="{00000000-0005-0000-0000-000098000000}"/>
    <cellStyle name="쉼표 [0] 2 2 22" xfId="152" xr:uid="{00000000-0005-0000-0000-000099000000}"/>
    <cellStyle name="쉼표 [0] 2 2 23" xfId="153" xr:uid="{00000000-0005-0000-0000-00009A000000}"/>
    <cellStyle name="쉼표 [0] 2 2 24" xfId="154" xr:uid="{00000000-0005-0000-0000-00009B000000}"/>
    <cellStyle name="쉼표 [0] 2 2 25" xfId="155" xr:uid="{00000000-0005-0000-0000-00009C000000}"/>
    <cellStyle name="쉼표 [0] 2 2 26" xfId="156" xr:uid="{00000000-0005-0000-0000-00009D000000}"/>
    <cellStyle name="쉼표 [0] 2 2 27" xfId="157" xr:uid="{00000000-0005-0000-0000-00009E000000}"/>
    <cellStyle name="쉼표 [0] 2 2 28" xfId="158" xr:uid="{00000000-0005-0000-0000-00009F000000}"/>
    <cellStyle name="쉼표 [0] 2 2 29" xfId="159" xr:uid="{00000000-0005-0000-0000-0000A0000000}"/>
    <cellStyle name="쉼표 [0] 2 2 3" xfId="160" xr:uid="{00000000-0005-0000-0000-0000A1000000}"/>
    <cellStyle name="쉼표 [0] 2 2 3 10" xfId="161" xr:uid="{00000000-0005-0000-0000-0000A2000000}"/>
    <cellStyle name="쉼표 [0] 2 2 3 11" xfId="162" xr:uid="{00000000-0005-0000-0000-0000A3000000}"/>
    <cellStyle name="쉼표 [0] 2 2 3 12" xfId="163" xr:uid="{00000000-0005-0000-0000-0000A4000000}"/>
    <cellStyle name="쉼표 [0] 2 2 3 13" xfId="164" xr:uid="{00000000-0005-0000-0000-0000A5000000}"/>
    <cellStyle name="쉼표 [0] 2 2 3 14" xfId="165" xr:uid="{00000000-0005-0000-0000-0000A6000000}"/>
    <cellStyle name="쉼표 [0] 2 2 3 15" xfId="166" xr:uid="{00000000-0005-0000-0000-0000A7000000}"/>
    <cellStyle name="쉼표 [0] 2 2 3 16" xfId="167" xr:uid="{00000000-0005-0000-0000-0000A8000000}"/>
    <cellStyle name="쉼표 [0] 2 2 3 17" xfId="168" xr:uid="{00000000-0005-0000-0000-0000A9000000}"/>
    <cellStyle name="쉼표 [0] 2 2 3 18" xfId="169" xr:uid="{00000000-0005-0000-0000-0000AA000000}"/>
    <cellStyle name="쉼표 [0] 2 2 3 19" xfId="170" xr:uid="{00000000-0005-0000-0000-0000AB000000}"/>
    <cellStyle name="쉼표 [0] 2 2 3 2" xfId="171" xr:uid="{00000000-0005-0000-0000-0000AC000000}"/>
    <cellStyle name="쉼표 [0] 2 2 3 2 2" xfId="172" xr:uid="{00000000-0005-0000-0000-0000AD000000}"/>
    <cellStyle name="쉼표 [0] 2 2 3 2 2 2" xfId="173" xr:uid="{00000000-0005-0000-0000-0000AE000000}"/>
    <cellStyle name="쉼표 [0] 2 2 3 2 2 3" xfId="174" xr:uid="{00000000-0005-0000-0000-0000AF000000}"/>
    <cellStyle name="쉼표 [0] 2 2 3 2 2 4" xfId="175" xr:uid="{00000000-0005-0000-0000-0000B0000000}"/>
    <cellStyle name="쉼표 [0] 2 2 3 2 3" xfId="176" xr:uid="{00000000-0005-0000-0000-0000B1000000}"/>
    <cellStyle name="쉼표 [0] 2 2 3 2 4" xfId="177" xr:uid="{00000000-0005-0000-0000-0000B2000000}"/>
    <cellStyle name="쉼표 [0] 2 2 3 2 5" xfId="178" xr:uid="{00000000-0005-0000-0000-0000B3000000}"/>
    <cellStyle name="쉼표 [0] 2 2 3 20" xfId="179" xr:uid="{00000000-0005-0000-0000-0000B4000000}"/>
    <cellStyle name="쉼표 [0] 2 2 3 21" xfId="180" xr:uid="{00000000-0005-0000-0000-0000B5000000}"/>
    <cellStyle name="쉼표 [0] 2 2 3 22" xfId="181" xr:uid="{00000000-0005-0000-0000-0000B6000000}"/>
    <cellStyle name="쉼표 [0] 2 2 3 23" xfId="182" xr:uid="{00000000-0005-0000-0000-0000B7000000}"/>
    <cellStyle name="쉼표 [0] 2 2 3 24" xfId="183" xr:uid="{00000000-0005-0000-0000-0000B8000000}"/>
    <cellStyle name="쉼표 [0] 2 2 3 25" xfId="184" xr:uid="{00000000-0005-0000-0000-0000B9000000}"/>
    <cellStyle name="쉼표 [0] 2 2 3 26" xfId="185" xr:uid="{00000000-0005-0000-0000-0000BA000000}"/>
    <cellStyle name="쉼표 [0] 2 2 3 27" xfId="186" xr:uid="{00000000-0005-0000-0000-0000BB000000}"/>
    <cellStyle name="쉼표 [0] 2 2 3 28" xfId="187" xr:uid="{00000000-0005-0000-0000-0000BC000000}"/>
    <cellStyle name="쉼표 [0] 2 2 3 29" xfId="188" xr:uid="{00000000-0005-0000-0000-0000BD000000}"/>
    <cellStyle name="쉼표 [0] 2 2 3 3" xfId="189" xr:uid="{00000000-0005-0000-0000-0000BE000000}"/>
    <cellStyle name="쉼표 [0] 2 2 3 30" xfId="190" xr:uid="{00000000-0005-0000-0000-0000BF000000}"/>
    <cellStyle name="쉼표 [0] 2 2 3 31" xfId="191" xr:uid="{00000000-0005-0000-0000-0000C0000000}"/>
    <cellStyle name="쉼표 [0] 2 2 3 32" xfId="192" xr:uid="{00000000-0005-0000-0000-0000C1000000}"/>
    <cellStyle name="쉼표 [0] 2 2 3 32 2" xfId="193" xr:uid="{00000000-0005-0000-0000-0000C2000000}"/>
    <cellStyle name="쉼표 [0] 2 2 3 32 3" xfId="194" xr:uid="{00000000-0005-0000-0000-0000C3000000}"/>
    <cellStyle name="쉼표 [0] 2 2 3 32 4" xfId="195" xr:uid="{00000000-0005-0000-0000-0000C4000000}"/>
    <cellStyle name="쉼표 [0] 2 2 3 33" xfId="196" xr:uid="{00000000-0005-0000-0000-0000C5000000}"/>
    <cellStyle name="쉼표 [0] 2 2 3 34" xfId="197" xr:uid="{00000000-0005-0000-0000-0000C6000000}"/>
    <cellStyle name="쉼표 [0] 2 2 3 4" xfId="198" xr:uid="{00000000-0005-0000-0000-0000C7000000}"/>
    <cellStyle name="쉼표 [0] 2 2 3 5" xfId="199" xr:uid="{00000000-0005-0000-0000-0000C8000000}"/>
    <cellStyle name="쉼표 [0] 2 2 3 6" xfId="200" xr:uid="{00000000-0005-0000-0000-0000C9000000}"/>
    <cellStyle name="쉼표 [0] 2 2 3 7" xfId="201" xr:uid="{00000000-0005-0000-0000-0000CA000000}"/>
    <cellStyle name="쉼표 [0] 2 2 3 8" xfId="202" xr:uid="{00000000-0005-0000-0000-0000CB000000}"/>
    <cellStyle name="쉼표 [0] 2 2 3 9" xfId="203" xr:uid="{00000000-0005-0000-0000-0000CC000000}"/>
    <cellStyle name="쉼표 [0] 2 2 30" xfId="204" xr:uid="{00000000-0005-0000-0000-0000CD000000}"/>
    <cellStyle name="쉼표 [0] 2 2 31" xfId="205" xr:uid="{00000000-0005-0000-0000-0000CE000000}"/>
    <cellStyle name="쉼표 [0] 2 2 32" xfId="206" xr:uid="{00000000-0005-0000-0000-0000CF000000}"/>
    <cellStyle name="쉼표 [0] 2 2 33" xfId="207" xr:uid="{00000000-0005-0000-0000-0000D0000000}"/>
    <cellStyle name="쉼표 [0] 2 2 34" xfId="208" xr:uid="{00000000-0005-0000-0000-0000D1000000}"/>
    <cellStyle name="쉼표 [0] 2 2 34 2" xfId="209" xr:uid="{00000000-0005-0000-0000-0000D2000000}"/>
    <cellStyle name="쉼표 [0] 2 2 34 3" xfId="210" xr:uid="{00000000-0005-0000-0000-0000D3000000}"/>
    <cellStyle name="쉼표 [0] 2 2 34 4" xfId="211" xr:uid="{00000000-0005-0000-0000-0000D4000000}"/>
    <cellStyle name="쉼표 [0] 2 2 35" xfId="212" xr:uid="{00000000-0005-0000-0000-0000D5000000}"/>
    <cellStyle name="쉼표 [0] 2 2 36" xfId="213" xr:uid="{00000000-0005-0000-0000-0000D6000000}"/>
    <cellStyle name="쉼표 [0] 2 2 37" xfId="214" xr:uid="{00000000-0005-0000-0000-0000D7000000}"/>
    <cellStyle name="쉼표 [0] 2 2 4" xfId="215" xr:uid="{00000000-0005-0000-0000-0000D8000000}"/>
    <cellStyle name="쉼표 [0] 2 2 5" xfId="216" xr:uid="{00000000-0005-0000-0000-0000D9000000}"/>
    <cellStyle name="쉼표 [0] 2 2 5 2" xfId="217" xr:uid="{00000000-0005-0000-0000-0000DA000000}"/>
    <cellStyle name="쉼표 [0] 2 2 5 2 2" xfId="218" xr:uid="{00000000-0005-0000-0000-0000DB000000}"/>
    <cellStyle name="쉼표 [0] 2 2 5 2 3" xfId="219" xr:uid="{00000000-0005-0000-0000-0000DC000000}"/>
    <cellStyle name="쉼표 [0] 2 2 5 2 4" xfId="220" xr:uid="{00000000-0005-0000-0000-0000DD000000}"/>
    <cellStyle name="쉼표 [0] 2 2 5 3" xfId="221" xr:uid="{00000000-0005-0000-0000-0000DE000000}"/>
    <cellStyle name="쉼표 [0] 2 2 5 4" xfId="222" xr:uid="{00000000-0005-0000-0000-0000DF000000}"/>
    <cellStyle name="쉼표 [0] 2 2 5 5" xfId="223" xr:uid="{00000000-0005-0000-0000-0000E0000000}"/>
    <cellStyle name="쉼표 [0] 2 2 6" xfId="224" xr:uid="{00000000-0005-0000-0000-0000E1000000}"/>
    <cellStyle name="쉼표 [0] 2 2 7" xfId="225" xr:uid="{00000000-0005-0000-0000-0000E2000000}"/>
    <cellStyle name="쉼표 [0] 2 2 8" xfId="226" xr:uid="{00000000-0005-0000-0000-0000E3000000}"/>
    <cellStyle name="쉼표 [0] 2 2 9" xfId="227" xr:uid="{00000000-0005-0000-0000-0000E4000000}"/>
    <cellStyle name="쉼표 [0] 2 20" xfId="228" xr:uid="{00000000-0005-0000-0000-0000E5000000}"/>
    <cellStyle name="쉼표 [0] 2 21" xfId="229" xr:uid="{00000000-0005-0000-0000-0000E6000000}"/>
    <cellStyle name="쉼표 [0] 2 22" xfId="230" xr:uid="{00000000-0005-0000-0000-0000E7000000}"/>
    <cellStyle name="쉼표 [0] 2 23" xfId="231" xr:uid="{00000000-0005-0000-0000-0000E8000000}"/>
    <cellStyle name="쉼표 [0] 2 24" xfId="232" xr:uid="{00000000-0005-0000-0000-0000E9000000}"/>
    <cellStyle name="쉼표 [0] 2 25" xfId="233" xr:uid="{00000000-0005-0000-0000-0000EA000000}"/>
    <cellStyle name="쉼표 [0] 2 3" xfId="234" xr:uid="{00000000-0005-0000-0000-0000EB000000}"/>
    <cellStyle name="쉼표 [0] 2 4" xfId="235" xr:uid="{00000000-0005-0000-0000-0000EC000000}"/>
    <cellStyle name="쉼표 [0] 2 5" xfId="236" xr:uid="{00000000-0005-0000-0000-0000ED000000}"/>
    <cellStyle name="쉼표 [0] 2 6" xfId="237" xr:uid="{00000000-0005-0000-0000-0000EE000000}"/>
    <cellStyle name="쉼표 [0] 2 7" xfId="238" xr:uid="{00000000-0005-0000-0000-0000EF000000}"/>
    <cellStyle name="쉼표 [0] 2 8" xfId="239" xr:uid="{00000000-0005-0000-0000-0000F0000000}"/>
    <cellStyle name="쉼표 [0] 2 9" xfId="240" xr:uid="{00000000-0005-0000-0000-0000F1000000}"/>
    <cellStyle name="쉼표 [0] 20 2" xfId="241" xr:uid="{00000000-0005-0000-0000-0000F2000000}"/>
    <cellStyle name="쉼표 [0] 20 3" xfId="242" xr:uid="{00000000-0005-0000-0000-0000F3000000}"/>
    <cellStyle name="쉼표 [0] 20 4" xfId="243" xr:uid="{00000000-0005-0000-0000-0000F4000000}"/>
    <cellStyle name="쉼표 [0] 21 2" xfId="244" xr:uid="{00000000-0005-0000-0000-0000F5000000}"/>
    <cellStyle name="쉼표 [0] 21 3" xfId="245" xr:uid="{00000000-0005-0000-0000-0000F6000000}"/>
    <cellStyle name="쉼표 [0] 21 4" xfId="246" xr:uid="{00000000-0005-0000-0000-0000F7000000}"/>
    <cellStyle name="쉼표 [0] 22 2" xfId="247" xr:uid="{00000000-0005-0000-0000-0000F8000000}"/>
    <cellStyle name="쉼표 [0] 22 3" xfId="248" xr:uid="{00000000-0005-0000-0000-0000F9000000}"/>
    <cellStyle name="쉼표 [0] 22 4" xfId="249" xr:uid="{00000000-0005-0000-0000-0000FA000000}"/>
    <cellStyle name="쉼표 [0] 23 2" xfId="250" xr:uid="{00000000-0005-0000-0000-0000FB000000}"/>
    <cellStyle name="쉼표 [0] 23 3" xfId="251" xr:uid="{00000000-0005-0000-0000-0000FC000000}"/>
    <cellStyle name="쉼표 [0] 23 4" xfId="252" xr:uid="{00000000-0005-0000-0000-0000FD000000}"/>
    <cellStyle name="쉼표 [0] 24 2" xfId="253" xr:uid="{00000000-0005-0000-0000-0000FE000000}"/>
    <cellStyle name="쉼표 [0] 24 3" xfId="254" xr:uid="{00000000-0005-0000-0000-0000FF000000}"/>
    <cellStyle name="쉼표 [0] 24 4" xfId="255" xr:uid="{00000000-0005-0000-0000-000000010000}"/>
    <cellStyle name="쉼표 [0] 25 2" xfId="256" xr:uid="{00000000-0005-0000-0000-000001010000}"/>
    <cellStyle name="쉼표 [0] 25 3" xfId="257" xr:uid="{00000000-0005-0000-0000-000002010000}"/>
    <cellStyle name="쉼표 [0] 25 4" xfId="258" xr:uid="{00000000-0005-0000-0000-000003010000}"/>
    <cellStyle name="쉼표 [0] 26 2" xfId="259" xr:uid="{00000000-0005-0000-0000-000004010000}"/>
    <cellStyle name="쉼표 [0] 26 3" xfId="260" xr:uid="{00000000-0005-0000-0000-000005010000}"/>
    <cellStyle name="쉼표 [0] 26 4" xfId="261" xr:uid="{00000000-0005-0000-0000-000006010000}"/>
    <cellStyle name="쉼표 [0] 27 2" xfId="262" xr:uid="{00000000-0005-0000-0000-000007010000}"/>
    <cellStyle name="쉼표 [0] 27 3" xfId="263" xr:uid="{00000000-0005-0000-0000-000008010000}"/>
    <cellStyle name="쉼표 [0] 27 4" xfId="264" xr:uid="{00000000-0005-0000-0000-000009010000}"/>
    <cellStyle name="쉼표 [0] 28 2" xfId="265" xr:uid="{00000000-0005-0000-0000-00000A010000}"/>
    <cellStyle name="쉼표 [0] 28 3" xfId="266" xr:uid="{00000000-0005-0000-0000-00000B010000}"/>
    <cellStyle name="쉼표 [0] 28 4" xfId="267" xr:uid="{00000000-0005-0000-0000-00000C010000}"/>
    <cellStyle name="쉼표 [0] 29 2" xfId="268" xr:uid="{00000000-0005-0000-0000-00000D010000}"/>
    <cellStyle name="쉼표 [0] 29 3" xfId="269" xr:uid="{00000000-0005-0000-0000-00000E010000}"/>
    <cellStyle name="쉼표 [0] 29 4" xfId="270" xr:uid="{00000000-0005-0000-0000-00000F010000}"/>
    <cellStyle name="쉼표 [0] 3" xfId="271" xr:uid="{00000000-0005-0000-0000-000010010000}"/>
    <cellStyle name="쉼표 [0] 3 2" xfId="272" xr:uid="{00000000-0005-0000-0000-000011010000}"/>
    <cellStyle name="쉼표 [0] 30 2" xfId="273" xr:uid="{00000000-0005-0000-0000-000012010000}"/>
    <cellStyle name="쉼표 [0] 30 3" xfId="274" xr:uid="{00000000-0005-0000-0000-000013010000}"/>
    <cellStyle name="쉼표 [0] 30 4" xfId="275" xr:uid="{00000000-0005-0000-0000-000014010000}"/>
    <cellStyle name="쉼표 [0] 31 2" xfId="276" xr:uid="{00000000-0005-0000-0000-000015010000}"/>
    <cellStyle name="쉼표 [0] 31 3" xfId="277" xr:uid="{00000000-0005-0000-0000-000016010000}"/>
    <cellStyle name="쉼표 [0] 31 4" xfId="278" xr:uid="{00000000-0005-0000-0000-000017010000}"/>
    <cellStyle name="쉼표 [0] 32 2" xfId="279" xr:uid="{00000000-0005-0000-0000-000018010000}"/>
    <cellStyle name="쉼표 [0] 32 3" xfId="280" xr:uid="{00000000-0005-0000-0000-000019010000}"/>
    <cellStyle name="쉼표 [0] 32 4" xfId="281" xr:uid="{00000000-0005-0000-0000-00001A010000}"/>
    <cellStyle name="쉼표 [0] 33 2" xfId="282" xr:uid="{00000000-0005-0000-0000-00001B010000}"/>
    <cellStyle name="쉼표 [0] 33 3" xfId="283" xr:uid="{00000000-0005-0000-0000-00001C010000}"/>
    <cellStyle name="쉼표 [0] 33 4" xfId="284" xr:uid="{00000000-0005-0000-0000-00001D010000}"/>
    <cellStyle name="쉼표 [0] 34 2" xfId="285" xr:uid="{00000000-0005-0000-0000-00001E010000}"/>
    <cellStyle name="쉼표 [0] 34 3" xfId="286" xr:uid="{00000000-0005-0000-0000-00001F010000}"/>
    <cellStyle name="쉼표 [0] 34 4" xfId="287" xr:uid="{00000000-0005-0000-0000-000020010000}"/>
    <cellStyle name="쉼표 [0] 38" xfId="288" xr:uid="{00000000-0005-0000-0000-000021010000}"/>
    <cellStyle name="쉼표 [0] 4" xfId="289" xr:uid="{00000000-0005-0000-0000-000022010000}"/>
    <cellStyle name="쉼표 [0] 4 10" xfId="290" xr:uid="{00000000-0005-0000-0000-000023010000}"/>
    <cellStyle name="쉼표 [0] 4 11" xfId="291" xr:uid="{00000000-0005-0000-0000-000024010000}"/>
    <cellStyle name="쉼표 [0] 4 12" xfId="292" xr:uid="{00000000-0005-0000-0000-000025010000}"/>
    <cellStyle name="쉼표 [0] 4 13" xfId="293" xr:uid="{00000000-0005-0000-0000-000026010000}"/>
    <cellStyle name="쉼표 [0] 4 14" xfId="294" xr:uid="{00000000-0005-0000-0000-000027010000}"/>
    <cellStyle name="쉼표 [0] 4 15" xfId="295" xr:uid="{00000000-0005-0000-0000-000028010000}"/>
    <cellStyle name="쉼표 [0] 4 16" xfId="296" xr:uid="{00000000-0005-0000-0000-000029010000}"/>
    <cellStyle name="쉼표 [0] 4 17" xfId="297" xr:uid="{00000000-0005-0000-0000-00002A010000}"/>
    <cellStyle name="쉼표 [0] 4 18" xfId="298" xr:uid="{00000000-0005-0000-0000-00002B010000}"/>
    <cellStyle name="쉼표 [0] 4 19" xfId="299" xr:uid="{00000000-0005-0000-0000-00002C010000}"/>
    <cellStyle name="쉼표 [0] 4 2" xfId="300" xr:uid="{00000000-0005-0000-0000-00002D010000}"/>
    <cellStyle name="쉼표 [0] 4 2 2" xfId="301" xr:uid="{00000000-0005-0000-0000-00002E010000}"/>
    <cellStyle name="쉼표 [0] 4 2 2 2" xfId="302" xr:uid="{00000000-0005-0000-0000-00002F010000}"/>
    <cellStyle name="쉼표 [0] 4 2 2 3" xfId="303" xr:uid="{00000000-0005-0000-0000-000030010000}"/>
    <cellStyle name="쉼표 [0] 4 2 2 4" xfId="304" xr:uid="{00000000-0005-0000-0000-000031010000}"/>
    <cellStyle name="쉼표 [0] 4 2 3" xfId="305" xr:uid="{00000000-0005-0000-0000-000032010000}"/>
    <cellStyle name="쉼표 [0] 4 2 4" xfId="306" xr:uid="{00000000-0005-0000-0000-000033010000}"/>
    <cellStyle name="쉼표 [0] 4 2 5" xfId="307" xr:uid="{00000000-0005-0000-0000-000034010000}"/>
    <cellStyle name="쉼표 [0] 4 20" xfId="308" xr:uid="{00000000-0005-0000-0000-000035010000}"/>
    <cellStyle name="쉼표 [0] 4 21" xfId="309" xr:uid="{00000000-0005-0000-0000-000036010000}"/>
    <cellStyle name="쉼표 [0] 4 22" xfId="310" xr:uid="{00000000-0005-0000-0000-000037010000}"/>
    <cellStyle name="쉼표 [0] 4 23" xfId="311" xr:uid="{00000000-0005-0000-0000-000038010000}"/>
    <cellStyle name="쉼표 [0] 4 24" xfId="312" xr:uid="{00000000-0005-0000-0000-000039010000}"/>
    <cellStyle name="쉼표 [0] 4 25" xfId="313" xr:uid="{00000000-0005-0000-0000-00003A010000}"/>
    <cellStyle name="쉼표 [0] 4 26" xfId="314" xr:uid="{00000000-0005-0000-0000-00003B010000}"/>
    <cellStyle name="쉼표 [0] 4 27" xfId="315" xr:uid="{00000000-0005-0000-0000-00003C010000}"/>
    <cellStyle name="쉼표 [0] 4 28" xfId="316" xr:uid="{00000000-0005-0000-0000-00003D010000}"/>
    <cellStyle name="쉼표 [0] 4 29" xfId="317" xr:uid="{00000000-0005-0000-0000-00003E010000}"/>
    <cellStyle name="쉼표 [0] 4 3" xfId="318" xr:uid="{00000000-0005-0000-0000-00003F010000}"/>
    <cellStyle name="쉼표 [0] 4 30" xfId="319" xr:uid="{00000000-0005-0000-0000-000040010000}"/>
    <cellStyle name="쉼표 [0] 4 31" xfId="320" xr:uid="{00000000-0005-0000-0000-000041010000}"/>
    <cellStyle name="쉼표 [0] 4 32" xfId="321" xr:uid="{00000000-0005-0000-0000-000042010000}"/>
    <cellStyle name="쉼표 [0] 4 32 2" xfId="322" xr:uid="{00000000-0005-0000-0000-000043010000}"/>
    <cellStyle name="쉼표 [0] 4 32 3" xfId="323" xr:uid="{00000000-0005-0000-0000-000044010000}"/>
    <cellStyle name="쉼표 [0] 4 32 4" xfId="324" xr:uid="{00000000-0005-0000-0000-000045010000}"/>
    <cellStyle name="쉼표 [0] 4 33" xfId="325" xr:uid="{00000000-0005-0000-0000-000046010000}"/>
    <cellStyle name="쉼표 [0] 4 34" xfId="326" xr:uid="{00000000-0005-0000-0000-000047010000}"/>
    <cellStyle name="쉼표 [0] 4 4" xfId="327" xr:uid="{00000000-0005-0000-0000-000048010000}"/>
    <cellStyle name="쉼표 [0] 4 5" xfId="328" xr:uid="{00000000-0005-0000-0000-000049010000}"/>
    <cellStyle name="쉼표 [0] 4 6" xfId="329" xr:uid="{00000000-0005-0000-0000-00004A010000}"/>
    <cellStyle name="쉼표 [0] 4 7" xfId="330" xr:uid="{00000000-0005-0000-0000-00004B010000}"/>
    <cellStyle name="쉼표 [0] 4 8" xfId="331" xr:uid="{00000000-0005-0000-0000-00004C010000}"/>
    <cellStyle name="쉼표 [0] 4 9" xfId="332" xr:uid="{00000000-0005-0000-0000-00004D010000}"/>
    <cellStyle name="쉼표 [0] 40" xfId="665" xr:uid="{00000000-0005-0000-0000-00004E010000}"/>
    <cellStyle name="쉼표 [0] 5" xfId="333" xr:uid="{00000000-0005-0000-0000-00004F010000}"/>
    <cellStyle name="쉼표 [0] 5 2" xfId="334" xr:uid="{00000000-0005-0000-0000-000050010000}"/>
    <cellStyle name="쉼표 [0] 5 3" xfId="335" xr:uid="{00000000-0005-0000-0000-000051010000}"/>
    <cellStyle name="쉼표 [0] 6" xfId="336" xr:uid="{00000000-0005-0000-0000-000052010000}"/>
    <cellStyle name="쉼표 [0] 6 2" xfId="337" xr:uid="{00000000-0005-0000-0000-000053010000}"/>
    <cellStyle name="쉼표 [0] 6 3" xfId="338" xr:uid="{00000000-0005-0000-0000-000054010000}"/>
    <cellStyle name="쉼표 [0] 6 4" xfId="339" xr:uid="{00000000-0005-0000-0000-000055010000}"/>
    <cellStyle name="쉼표 [0] 7" xfId="340" xr:uid="{00000000-0005-0000-0000-000056010000}"/>
    <cellStyle name="쉼표 [0] 7 2" xfId="341" xr:uid="{00000000-0005-0000-0000-000057010000}"/>
    <cellStyle name="쉼표 [0] 7 3" xfId="342" xr:uid="{00000000-0005-0000-0000-000058010000}"/>
    <cellStyle name="쉼표 [0] 7 4" xfId="343" xr:uid="{00000000-0005-0000-0000-000059010000}"/>
    <cellStyle name="쉼표 [0] 8" xfId="344" xr:uid="{00000000-0005-0000-0000-00005A010000}"/>
    <cellStyle name="쉼표 [0] 8 2" xfId="345" xr:uid="{00000000-0005-0000-0000-00005B010000}"/>
    <cellStyle name="쉼표 [0] 8 3" xfId="346" xr:uid="{00000000-0005-0000-0000-00005C010000}"/>
    <cellStyle name="쉼표 [0] 8 4" xfId="347" xr:uid="{00000000-0005-0000-0000-00005D010000}"/>
    <cellStyle name="쉼표 [0] 9" xfId="348" xr:uid="{00000000-0005-0000-0000-00005E010000}"/>
    <cellStyle name="쉼표 [0] 9 2" xfId="349" xr:uid="{00000000-0005-0000-0000-00005F010000}"/>
    <cellStyle name="쉼표 [0] 9 3" xfId="350" xr:uid="{00000000-0005-0000-0000-000060010000}"/>
    <cellStyle name="쉼표 [0] 9 4" xfId="351" xr:uid="{00000000-0005-0000-0000-000061010000}"/>
    <cellStyle name="콤마 [0]_laroux" xfId="352" xr:uid="{00000000-0005-0000-0000-000063010000}"/>
    <cellStyle name="콤마_laroux" xfId="353" xr:uid="{00000000-0005-0000-0000-000064010000}"/>
    <cellStyle name="표준" xfId="0" builtinId="0"/>
    <cellStyle name="표준 10" xfId="354" xr:uid="{00000000-0005-0000-0000-000066010000}"/>
    <cellStyle name="표준 10 2" xfId="355" xr:uid="{00000000-0005-0000-0000-000067010000}"/>
    <cellStyle name="표준 10 3" xfId="356" xr:uid="{00000000-0005-0000-0000-000068010000}"/>
    <cellStyle name="표준 10 4" xfId="357" xr:uid="{00000000-0005-0000-0000-000069010000}"/>
    <cellStyle name="표준 11" xfId="358" xr:uid="{00000000-0005-0000-0000-00006A010000}"/>
    <cellStyle name="표준 11 2" xfId="359" xr:uid="{00000000-0005-0000-0000-00006B010000}"/>
    <cellStyle name="표준 11 3" xfId="360" xr:uid="{00000000-0005-0000-0000-00006C010000}"/>
    <cellStyle name="표준 11 4" xfId="361" xr:uid="{00000000-0005-0000-0000-00006D010000}"/>
    <cellStyle name="표준 12" xfId="362" xr:uid="{00000000-0005-0000-0000-00006E010000}"/>
    <cellStyle name="표준 12 2" xfId="363" xr:uid="{00000000-0005-0000-0000-00006F010000}"/>
    <cellStyle name="표준 12 3" xfId="364" xr:uid="{00000000-0005-0000-0000-000070010000}"/>
    <cellStyle name="표준 12 4" xfId="365" xr:uid="{00000000-0005-0000-0000-000071010000}"/>
    <cellStyle name="표준 12 5" xfId="366" xr:uid="{00000000-0005-0000-0000-000072010000}"/>
    <cellStyle name="표준 13" xfId="367" xr:uid="{00000000-0005-0000-0000-000073010000}"/>
    <cellStyle name="표준 13 2" xfId="368" xr:uid="{00000000-0005-0000-0000-000074010000}"/>
    <cellStyle name="표준 13 3" xfId="369" xr:uid="{00000000-0005-0000-0000-000075010000}"/>
    <cellStyle name="표준 13 4" xfId="370" xr:uid="{00000000-0005-0000-0000-000076010000}"/>
    <cellStyle name="표준 14" xfId="371" xr:uid="{00000000-0005-0000-0000-000077010000}"/>
    <cellStyle name="표준 14 2" xfId="372" xr:uid="{00000000-0005-0000-0000-000078010000}"/>
    <cellStyle name="표준 14 3" xfId="373" xr:uid="{00000000-0005-0000-0000-000079010000}"/>
    <cellStyle name="표준 14 4" xfId="374" xr:uid="{00000000-0005-0000-0000-00007A010000}"/>
    <cellStyle name="표준 15" xfId="375" xr:uid="{00000000-0005-0000-0000-00007B010000}"/>
    <cellStyle name="표준 15 2" xfId="376" xr:uid="{00000000-0005-0000-0000-00007C010000}"/>
    <cellStyle name="표준 15 3" xfId="377" xr:uid="{00000000-0005-0000-0000-00007D010000}"/>
    <cellStyle name="표준 15 4" xfId="378" xr:uid="{00000000-0005-0000-0000-00007E010000}"/>
    <cellStyle name="표준 16" xfId="379" xr:uid="{00000000-0005-0000-0000-00007F010000}"/>
    <cellStyle name="표준 16 2" xfId="380" xr:uid="{00000000-0005-0000-0000-000080010000}"/>
    <cellStyle name="표준 16 3" xfId="381" xr:uid="{00000000-0005-0000-0000-000081010000}"/>
    <cellStyle name="표준 16 4" xfId="382" xr:uid="{00000000-0005-0000-0000-000082010000}"/>
    <cellStyle name="표준 17" xfId="383" xr:uid="{00000000-0005-0000-0000-000083010000}"/>
    <cellStyle name="표준 17 2" xfId="384" xr:uid="{00000000-0005-0000-0000-000084010000}"/>
    <cellStyle name="표준 17 3" xfId="385" xr:uid="{00000000-0005-0000-0000-000085010000}"/>
    <cellStyle name="표준 17 4" xfId="386" xr:uid="{00000000-0005-0000-0000-000086010000}"/>
    <cellStyle name="표준 18" xfId="387" xr:uid="{00000000-0005-0000-0000-000087010000}"/>
    <cellStyle name="표준 18 2" xfId="388" xr:uid="{00000000-0005-0000-0000-000088010000}"/>
    <cellStyle name="표준 18 3" xfId="389" xr:uid="{00000000-0005-0000-0000-000089010000}"/>
    <cellStyle name="표준 18 4" xfId="390" xr:uid="{00000000-0005-0000-0000-00008A010000}"/>
    <cellStyle name="표준 19" xfId="391" xr:uid="{00000000-0005-0000-0000-00008B010000}"/>
    <cellStyle name="표준 19 2" xfId="392" xr:uid="{00000000-0005-0000-0000-00008C010000}"/>
    <cellStyle name="표준 19 3" xfId="393" xr:uid="{00000000-0005-0000-0000-00008D010000}"/>
    <cellStyle name="표준 19 4" xfId="394" xr:uid="{00000000-0005-0000-0000-00008E010000}"/>
    <cellStyle name="표준 2" xfId="395" xr:uid="{00000000-0005-0000-0000-00008F010000}"/>
    <cellStyle name="표준 2 10" xfId="396" xr:uid="{00000000-0005-0000-0000-000090010000}"/>
    <cellStyle name="표준 2 11" xfId="397" xr:uid="{00000000-0005-0000-0000-000091010000}"/>
    <cellStyle name="표준 2 12" xfId="398" xr:uid="{00000000-0005-0000-0000-000092010000}"/>
    <cellStyle name="표준 2 13" xfId="399" xr:uid="{00000000-0005-0000-0000-000093010000}"/>
    <cellStyle name="표준 2 14" xfId="400" xr:uid="{00000000-0005-0000-0000-000094010000}"/>
    <cellStyle name="표준 2 15" xfId="401" xr:uid="{00000000-0005-0000-0000-000095010000}"/>
    <cellStyle name="표준 2 16" xfId="402" xr:uid="{00000000-0005-0000-0000-000096010000}"/>
    <cellStyle name="표준 2 17" xfId="403" xr:uid="{00000000-0005-0000-0000-000097010000}"/>
    <cellStyle name="표준 2 18" xfId="404" xr:uid="{00000000-0005-0000-0000-000098010000}"/>
    <cellStyle name="표준 2 19" xfId="405" xr:uid="{00000000-0005-0000-0000-000099010000}"/>
    <cellStyle name="표준 2 2" xfId="406" xr:uid="{00000000-0005-0000-0000-00009A010000}"/>
    <cellStyle name="표준 2 2 2" xfId="407" xr:uid="{00000000-0005-0000-0000-00009B010000}"/>
    <cellStyle name="표준 2 2 3" xfId="408" xr:uid="{00000000-0005-0000-0000-00009C010000}"/>
    <cellStyle name="표준 2 20" xfId="409" xr:uid="{00000000-0005-0000-0000-00009D010000}"/>
    <cellStyle name="표준 2 21" xfId="410" xr:uid="{00000000-0005-0000-0000-00009E010000}"/>
    <cellStyle name="표준 2 22" xfId="411" xr:uid="{00000000-0005-0000-0000-00009F010000}"/>
    <cellStyle name="표준 2 23" xfId="412" xr:uid="{00000000-0005-0000-0000-0000A0010000}"/>
    <cellStyle name="표준 2 24" xfId="413" xr:uid="{00000000-0005-0000-0000-0000A1010000}"/>
    <cellStyle name="표준 2 25" xfId="414" xr:uid="{00000000-0005-0000-0000-0000A2010000}"/>
    <cellStyle name="표준 2 26" xfId="415" xr:uid="{00000000-0005-0000-0000-0000A3010000}"/>
    <cellStyle name="표준 2 27" xfId="416" xr:uid="{00000000-0005-0000-0000-0000A4010000}"/>
    <cellStyle name="표준 2 28" xfId="417" xr:uid="{00000000-0005-0000-0000-0000A5010000}"/>
    <cellStyle name="표준 2 29" xfId="418" xr:uid="{00000000-0005-0000-0000-0000A6010000}"/>
    <cellStyle name="표준 2 3" xfId="419" xr:uid="{00000000-0005-0000-0000-0000A7010000}"/>
    <cellStyle name="표준 2 30" xfId="420" xr:uid="{00000000-0005-0000-0000-0000A8010000}"/>
    <cellStyle name="표준 2 31" xfId="421" xr:uid="{00000000-0005-0000-0000-0000A9010000}"/>
    <cellStyle name="표준 2 32" xfId="422" xr:uid="{00000000-0005-0000-0000-0000AA010000}"/>
    <cellStyle name="표준 2 33" xfId="423" xr:uid="{00000000-0005-0000-0000-0000AB010000}"/>
    <cellStyle name="표준 2 34" xfId="424" xr:uid="{00000000-0005-0000-0000-0000AC010000}"/>
    <cellStyle name="표준 2 35" xfId="425" xr:uid="{00000000-0005-0000-0000-0000AD010000}"/>
    <cellStyle name="표준 2 35 2" xfId="426" xr:uid="{00000000-0005-0000-0000-0000AE010000}"/>
    <cellStyle name="표준 2 35 3" xfId="427" xr:uid="{00000000-0005-0000-0000-0000AF010000}"/>
    <cellStyle name="표준 2 35 4" xfId="428" xr:uid="{00000000-0005-0000-0000-0000B0010000}"/>
    <cellStyle name="표준 2 36" xfId="429" xr:uid="{00000000-0005-0000-0000-0000B1010000}"/>
    <cellStyle name="표준 2 37" xfId="430" xr:uid="{00000000-0005-0000-0000-0000B2010000}"/>
    <cellStyle name="표준 2 38" xfId="431" xr:uid="{00000000-0005-0000-0000-0000B3010000}"/>
    <cellStyle name="표준 2 4" xfId="432" xr:uid="{00000000-0005-0000-0000-0000B4010000}"/>
    <cellStyle name="표준 2 4 10" xfId="433" xr:uid="{00000000-0005-0000-0000-0000B5010000}"/>
    <cellStyle name="표준 2 4 11" xfId="434" xr:uid="{00000000-0005-0000-0000-0000B6010000}"/>
    <cellStyle name="표준 2 4 12" xfId="435" xr:uid="{00000000-0005-0000-0000-0000B7010000}"/>
    <cellStyle name="표준 2 4 13" xfId="436" xr:uid="{00000000-0005-0000-0000-0000B8010000}"/>
    <cellStyle name="표준 2 4 14" xfId="437" xr:uid="{00000000-0005-0000-0000-0000B9010000}"/>
    <cellStyle name="표준 2 4 15" xfId="438" xr:uid="{00000000-0005-0000-0000-0000BA010000}"/>
    <cellStyle name="표준 2 4 16" xfId="439" xr:uid="{00000000-0005-0000-0000-0000BB010000}"/>
    <cellStyle name="표준 2 4 17" xfId="440" xr:uid="{00000000-0005-0000-0000-0000BC010000}"/>
    <cellStyle name="표준 2 4 18" xfId="441" xr:uid="{00000000-0005-0000-0000-0000BD010000}"/>
    <cellStyle name="표준 2 4 19" xfId="442" xr:uid="{00000000-0005-0000-0000-0000BE010000}"/>
    <cellStyle name="표준 2 4 2" xfId="443" xr:uid="{00000000-0005-0000-0000-0000BF010000}"/>
    <cellStyle name="표준 2 4 2 2" xfId="444" xr:uid="{00000000-0005-0000-0000-0000C0010000}"/>
    <cellStyle name="표준 2 4 2 2 2" xfId="445" xr:uid="{00000000-0005-0000-0000-0000C1010000}"/>
    <cellStyle name="표준 2 4 2 2 3" xfId="446" xr:uid="{00000000-0005-0000-0000-0000C2010000}"/>
    <cellStyle name="표준 2 4 2 2 4" xfId="447" xr:uid="{00000000-0005-0000-0000-0000C3010000}"/>
    <cellStyle name="표준 2 4 2 3" xfId="448" xr:uid="{00000000-0005-0000-0000-0000C4010000}"/>
    <cellStyle name="표준 2 4 2 4" xfId="449" xr:uid="{00000000-0005-0000-0000-0000C5010000}"/>
    <cellStyle name="표준 2 4 2 5" xfId="450" xr:uid="{00000000-0005-0000-0000-0000C6010000}"/>
    <cellStyle name="표준 2 4 20" xfId="451" xr:uid="{00000000-0005-0000-0000-0000C7010000}"/>
    <cellStyle name="표준 2 4 21" xfId="452" xr:uid="{00000000-0005-0000-0000-0000C8010000}"/>
    <cellStyle name="표준 2 4 22" xfId="453" xr:uid="{00000000-0005-0000-0000-0000C9010000}"/>
    <cellStyle name="표준 2 4 23" xfId="454" xr:uid="{00000000-0005-0000-0000-0000CA010000}"/>
    <cellStyle name="표준 2 4 24" xfId="455" xr:uid="{00000000-0005-0000-0000-0000CB010000}"/>
    <cellStyle name="표준 2 4 25" xfId="456" xr:uid="{00000000-0005-0000-0000-0000CC010000}"/>
    <cellStyle name="표준 2 4 26" xfId="457" xr:uid="{00000000-0005-0000-0000-0000CD010000}"/>
    <cellStyle name="표준 2 4 27" xfId="458" xr:uid="{00000000-0005-0000-0000-0000CE010000}"/>
    <cellStyle name="표준 2 4 28" xfId="459" xr:uid="{00000000-0005-0000-0000-0000CF010000}"/>
    <cellStyle name="표준 2 4 29" xfId="460" xr:uid="{00000000-0005-0000-0000-0000D0010000}"/>
    <cellStyle name="표준 2 4 3" xfId="461" xr:uid="{00000000-0005-0000-0000-0000D1010000}"/>
    <cellStyle name="표준 2 4 30" xfId="462" xr:uid="{00000000-0005-0000-0000-0000D2010000}"/>
    <cellStyle name="표준 2 4 31" xfId="463" xr:uid="{00000000-0005-0000-0000-0000D3010000}"/>
    <cellStyle name="표준 2 4 32" xfId="464" xr:uid="{00000000-0005-0000-0000-0000D4010000}"/>
    <cellStyle name="표준 2 4 32 2" xfId="465" xr:uid="{00000000-0005-0000-0000-0000D5010000}"/>
    <cellStyle name="표준 2 4 32 3" xfId="466" xr:uid="{00000000-0005-0000-0000-0000D6010000}"/>
    <cellStyle name="표준 2 4 32 4" xfId="467" xr:uid="{00000000-0005-0000-0000-0000D7010000}"/>
    <cellStyle name="표준 2 4 33" xfId="468" xr:uid="{00000000-0005-0000-0000-0000D8010000}"/>
    <cellStyle name="표준 2 4 34" xfId="469" xr:uid="{00000000-0005-0000-0000-0000D9010000}"/>
    <cellStyle name="표준 2 4 4" xfId="470" xr:uid="{00000000-0005-0000-0000-0000DA010000}"/>
    <cellStyle name="표준 2 4 5" xfId="471" xr:uid="{00000000-0005-0000-0000-0000DB010000}"/>
    <cellStyle name="표준 2 4 6" xfId="472" xr:uid="{00000000-0005-0000-0000-0000DC010000}"/>
    <cellStyle name="표준 2 4 7" xfId="473" xr:uid="{00000000-0005-0000-0000-0000DD010000}"/>
    <cellStyle name="표준 2 4 8" xfId="474" xr:uid="{00000000-0005-0000-0000-0000DE010000}"/>
    <cellStyle name="표준 2 4 9" xfId="475" xr:uid="{00000000-0005-0000-0000-0000DF010000}"/>
    <cellStyle name="표준 2 5" xfId="476" xr:uid="{00000000-0005-0000-0000-0000E0010000}"/>
    <cellStyle name="표준 2 6" xfId="477" xr:uid="{00000000-0005-0000-0000-0000E1010000}"/>
    <cellStyle name="표준 2 6 2" xfId="478" xr:uid="{00000000-0005-0000-0000-0000E2010000}"/>
    <cellStyle name="표준 2 6 2 2" xfId="479" xr:uid="{00000000-0005-0000-0000-0000E3010000}"/>
    <cellStyle name="표준 2 6 2 3" xfId="480" xr:uid="{00000000-0005-0000-0000-0000E4010000}"/>
    <cellStyle name="표준 2 6 2 4" xfId="481" xr:uid="{00000000-0005-0000-0000-0000E5010000}"/>
    <cellStyle name="표준 2 6 3" xfId="482" xr:uid="{00000000-0005-0000-0000-0000E6010000}"/>
    <cellStyle name="표준 2 6 4" xfId="483" xr:uid="{00000000-0005-0000-0000-0000E7010000}"/>
    <cellStyle name="표준 2 6 5" xfId="484" xr:uid="{00000000-0005-0000-0000-0000E8010000}"/>
    <cellStyle name="표준 2 7" xfId="485" xr:uid="{00000000-0005-0000-0000-0000E9010000}"/>
    <cellStyle name="표준 2 8" xfId="486" xr:uid="{00000000-0005-0000-0000-0000EA010000}"/>
    <cellStyle name="표준 2 9" xfId="487" xr:uid="{00000000-0005-0000-0000-0000EB010000}"/>
    <cellStyle name="표준 20" xfId="488" xr:uid="{00000000-0005-0000-0000-0000EC010000}"/>
    <cellStyle name="표준 20 2" xfId="489" xr:uid="{00000000-0005-0000-0000-0000ED010000}"/>
    <cellStyle name="표준 20 3" xfId="490" xr:uid="{00000000-0005-0000-0000-0000EE010000}"/>
    <cellStyle name="표준 20 4" xfId="491" xr:uid="{00000000-0005-0000-0000-0000EF010000}"/>
    <cellStyle name="표준 21" xfId="492" xr:uid="{00000000-0005-0000-0000-0000F0010000}"/>
    <cellStyle name="표준 21 2" xfId="493" xr:uid="{00000000-0005-0000-0000-0000F1010000}"/>
    <cellStyle name="표준 21 3" xfId="494" xr:uid="{00000000-0005-0000-0000-0000F2010000}"/>
    <cellStyle name="표준 21 4" xfId="495" xr:uid="{00000000-0005-0000-0000-0000F3010000}"/>
    <cellStyle name="표준 22" xfId="496" xr:uid="{00000000-0005-0000-0000-0000F4010000}"/>
    <cellStyle name="표준 22 2" xfId="497" xr:uid="{00000000-0005-0000-0000-0000F5010000}"/>
    <cellStyle name="표준 22 3" xfId="498" xr:uid="{00000000-0005-0000-0000-0000F6010000}"/>
    <cellStyle name="표준 22 4" xfId="499" xr:uid="{00000000-0005-0000-0000-0000F7010000}"/>
    <cellStyle name="표준 23" xfId="500" xr:uid="{00000000-0005-0000-0000-0000F8010000}"/>
    <cellStyle name="표준 23 2" xfId="501" xr:uid="{00000000-0005-0000-0000-0000F9010000}"/>
    <cellStyle name="표준 23 3" xfId="502" xr:uid="{00000000-0005-0000-0000-0000FA010000}"/>
    <cellStyle name="표준 23 4" xfId="503" xr:uid="{00000000-0005-0000-0000-0000FB010000}"/>
    <cellStyle name="표준 24" xfId="504" xr:uid="{00000000-0005-0000-0000-0000FC010000}"/>
    <cellStyle name="표준 24 2" xfId="505" xr:uid="{00000000-0005-0000-0000-0000FD010000}"/>
    <cellStyle name="표준 24 3" xfId="506" xr:uid="{00000000-0005-0000-0000-0000FE010000}"/>
    <cellStyle name="표준 24 4" xfId="507" xr:uid="{00000000-0005-0000-0000-0000FF010000}"/>
    <cellStyle name="표준 25" xfId="508" xr:uid="{00000000-0005-0000-0000-000000020000}"/>
    <cellStyle name="표준 25 2" xfId="509" xr:uid="{00000000-0005-0000-0000-000001020000}"/>
    <cellStyle name="표준 25 3" xfId="510" xr:uid="{00000000-0005-0000-0000-000002020000}"/>
    <cellStyle name="표준 25 4" xfId="511" xr:uid="{00000000-0005-0000-0000-000003020000}"/>
    <cellStyle name="표준 26" xfId="512" xr:uid="{00000000-0005-0000-0000-000004020000}"/>
    <cellStyle name="표준 26 2" xfId="513" xr:uid="{00000000-0005-0000-0000-000005020000}"/>
    <cellStyle name="표준 26 3" xfId="514" xr:uid="{00000000-0005-0000-0000-000006020000}"/>
    <cellStyle name="표준 26 4" xfId="515" xr:uid="{00000000-0005-0000-0000-000007020000}"/>
    <cellStyle name="표준 27" xfId="516" xr:uid="{00000000-0005-0000-0000-000008020000}"/>
    <cellStyle name="표준 27 2" xfId="517" xr:uid="{00000000-0005-0000-0000-000009020000}"/>
    <cellStyle name="표준 27 3" xfId="518" xr:uid="{00000000-0005-0000-0000-00000A020000}"/>
    <cellStyle name="표준 27 4" xfId="519" xr:uid="{00000000-0005-0000-0000-00000B020000}"/>
    <cellStyle name="표준 28" xfId="520" xr:uid="{00000000-0005-0000-0000-00000C020000}"/>
    <cellStyle name="표준 28 2" xfId="521" xr:uid="{00000000-0005-0000-0000-00000D020000}"/>
    <cellStyle name="표준 28 3" xfId="522" xr:uid="{00000000-0005-0000-0000-00000E020000}"/>
    <cellStyle name="표준 28 4" xfId="523" xr:uid="{00000000-0005-0000-0000-00000F020000}"/>
    <cellStyle name="표준 29" xfId="524" xr:uid="{00000000-0005-0000-0000-000010020000}"/>
    <cellStyle name="표준 29 2" xfId="525" xr:uid="{00000000-0005-0000-0000-000011020000}"/>
    <cellStyle name="표준 29 3" xfId="526" xr:uid="{00000000-0005-0000-0000-000012020000}"/>
    <cellStyle name="표준 29 4" xfId="527" xr:uid="{00000000-0005-0000-0000-000013020000}"/>
    <cellStyle name="표준 3" xfId="663" xr:uid="{00000000-0005-0000-0000-000014020000}"/>
    <cellStyle name="표준 3 2" xfId="528" xr:uid="{00000000-0005-0000-0000-000015020000}"/>
    <cellStyle name="표준 30" xfId="529" xr:uid="{00000000-0005-0000-0000-000016020000}"/>
    <cellStyle name="표준 30 2" xfId="530" xr:uid="{00000000-0005-0000-0000-000017020000}"/>
    <cellStyle name="표준 30 3" xfId="531" xr:uid="{00000000-0005-0000-0000-000018020000}"/>
    <cellStyle name="표준 30 4" xfId="532" xr:uid="{00000000-0005-0000-0000-000019020000}"/>
    <cellStyle name="표준 31" xfId="533" xr:uid="{00000000-0005-0000-0000-00001A020000}"/>
    <cellStyle name="표준 31 2" xfId="534" xr:uid="{00000000-0005-0000-0000-00001B020000}"/>
    <cellStyle name="표준 31 3" xfId="535" xr:uid="{00000000-0005-0000-0000-00001C020000}"/>
    <cellStyle name="표준 31 4" xfId="536" xr:uid="{00000000-0005-0000-0000-00001D020000}"/>
    <cellStyle name="표준 32" xfId="537" xr:uid="{00000000-0005-0000-0000-00001E020000}"/>
    <cellStyle name="표준 32 2" xfId="538" xr:uid="{00000000-0005-0000-0000-00001F020000}"/>
    <cellStyle name="표준 32 3" xfId="539" xr:uid="{00000000-0005-0000-0000-000020020000}"/>
    <cellStyle name="표준 32 4" xfId="540" xr:uid="{00000000-0005-0000-0000-000021020000}"/>
    <cellStyle name="표준 33" xfId="541" xr:uid="{00000000-0005-0000-0000-000022020000}"/>
    <cellStyle name="표준 33 2" xfId="542" xr:uid="{00000000-0005-0000-0000-000023020000}"/>
    <cellStyle name="표준 33 3" xfId="543" xr:uid="{00000000-0005-0000-0000-000024020000}"/>
    <cellStyle name="표준 33 4" xfId="544" xr:uid="{00000000-0005-0000-0000-000025020000}"/>
    <cellStyle name="표준 34" xfId="545" xr:uid="{00000000-0005-0000-0000-000026020000}"/>
    <cellStyle name="표준 34 2" xfId="546" xr:uid="{00000000-0005-0000-0000-000027020000}"/>
    <cellStyle name="표준 34 3" xfId="547" xr:uid="{00000000-0005-0000-0000-000028020000}"/>
    <cellStyle name="표준 34 4" xfId="548" xr:uid="{00000000-0005-0000-0000-000029020000}"/>
    <cellStyle name="표준 35" xfId="549" xr:uid="{00000000-0005-0000-0000-00002A020000}"/>
    <cellStyle name="표준 35 2" xfId="550" xr:uid="{00000000-0005-0000-0000-00002B020000}"/>
    <cellStyle name="표준 35 3" xfId="551" xr:uid="{00000000-0005-0000-0000-00002C020000}"/>
    <cellStyle name="표준 35 4" xfId="552" xr:uid="{00000000-0005-0000-0000-00002D020000}"/>
    <cellStyle name="표준 36" xfId="553" xr:uid="{00000000-0005-0000-0000-00002E020000}"/>
    <cellStyle name="표준 36 2" xfId="554" xr:uid="{00000000-0005-0000-0000-00002F020000}"/>
    <cellStyle name="표준 36 3" xfId="555" xr:uid="{00000000-0005-0000-0000-000030020000}"/>
    <cellStyle name="표준 36 4" xfId="556" xr:uid="{00000000-0005-0000-0000-000031020000}"/>
    <cellStyle name="표준 37" xfId="557" xr:uid="{00000000-0005-0000-0000-000032020000}"/>
    <cellStyle name="표준 38" xfId="558" xr:uid="{00000000-0005-0000-0000-000033020000}"/>
    <cellStyle name="표준 39" xfId="559" xr:uid="{00000000-0005-0000-0000-000034020000}"/>
    <cellStyle name="표준 4" xfId="560" xr:uid="{00000000-0005-0000-0000-000035020000}"/>
    <cellStyle name="표준 4 10" xfId="561" xr:uid="{00000000-0005-0000-0000-000036020000}"/>
    <cellStyle name="표준 4 11" xfId="562" xr:uid="{00000000-0005-0000-0000-000037020000}"/>
    <cellStyle name="표준 4 12" xfId="563" xr:uid="{00000000-0005-0000-0000-000038020000}"/>
    <cellStyle name="표준 4 13" xfId="564" xr:uid="{00000000-0005-0000-0000-000039020000}"/>
    <cellStyle name="표준 4 14" xfId="565" xr:uid="{00000000-0005-0000-0000-00003A020000}"/>
    <cellStyle name="표준 4 15" xfId="566" xr:uid="{00000000-0005-0000-0000-00003B020000}"/>
    <cellStyle name="표준 4 16" xfId="567" xr:uid="{00000000-0005-0000-0000-00003C020000}"/>
    <cellStyle name="표준 4 17" xfId="568" xr:uid="{00000000-0005-0000-0000-00003D020000}"/>
    <cellStyle name="표준 4 18" xfId="569" xr:uid="{00000000-0005-0000-0000-00003E020000}"/>
    <cellStyle name="표준 4 19" xfId="570" xr:uid="{00000000-0005-0000-0000-00003F020000}"/>
    <cellStyle name="표준 4 2" xfId="571" xr:uid="{00000000-0005-0000-0000-000040020000}"/>
    <cellStyle name="표준 4 20" xfId="572" xr:uid="{00000000-0005-0000-0000-000041020000}"/>
    <cellStyle name="표준 4 21" xfId="573" xr:uid="{00000000-0005-0000-0000-000042020000}"/>
    <cellStyle name="표준 4 22" xfId="574" xr:uid="{00000000-0005-0000-0000-000043020000}"/>
    <cellStyle name="표준 4 23" xfId="575" xr:uid="{00000000-0005-0000-0000-000044020000}"/>
    <cellStyle name="표준 4 24" xfId="576" xr:uid="{00000000-0005-0000-0000-000045020000}"/>
    <cellStyle name="표준 4 25" xfId="577" xr:uid="{00000000-0005-0000-0000-000046020000}"/>
    <cellStyle name="표준 4 26" xfId="578" xr:uid="{00000000-0005-0000-0000-000047020000}"/>
    <cellStyle name="표준 4 27" xfId="579" xr:uid="{00000000-0005-0000-0000-000048020000}"/>
    <cellStyle name="표준 4 28" xfId="580" xr:uid="{00000000-0005-0000-0000-000049020000}"/>
    <cellStyle name="표준 4 29" xfId="581" xr:uid="{00000000-0005-0000-0000-00004A020000}"/>
    <cellStyle name="표준 4 3" xfId="582" xr:uid="{00000000-0005-0000-0000-00004B020000}"/>
    <cellStyle name="표준 4 30" xfId="583" xr:uid="{00000000-0005-0000-0000-00004C020000}"/>
    <cellStyle name="표준 4 31" xfId="584" xr:uid="{00000000-0005-0000-0000-00004D020000}"/>
    <cellStyle name="표준 4 32" xfId="585" xr:uid="{00000000-0005-0000-0000-00004E020000}"/>
    <cellStyle name="표준 4 33" xfId="586" xr:uid="{00000000-0005-0000-0000-00004F020000}"/>
    <cellStyle name="표준 4 34" xfId="587" xr:uid="{00000000-0005-0000-0000-000050020000}"/>
    <cellStyle name="표준 4 35" xfId="588" xr:uid="{00000000-0005-0000-0000-000051020000}"/>
    <cellStyle name="표준 4 36" xfId="589" xr:uid="{00000000-0005-0000-0000-000052020000}"/>
    <cellStyle name="표준 4 4" xfId="590" xr:uid="{00000000-0005-0000-0000-000053020000}"/>
    <cellStyle name="표준 4 5" xfId="591" xr:uid="{00000000-0005-0000-0000-000054020000}"/>
    <cellStyle name="표준 4 6" xfId="592" xr:uid="{00000000-0005-0000-0000-000055020000}"/>
    <cellStyle name="표준 4 7" xfId="593" xr:uid="{00000000-0005-0000-0000-000056020000}"/>
    <cellStyle name="표준 4 8" xfId="594" xr:uid="{00000000-0005-0000-0000-000057020000}"/>
    <cellStyle name="표준 4 9" xfId="595" xr:uid="{00000000-0005-0000-0000-000058020000}"/>
    <cellStyle name="표준 40" xfId="596" xr:uid="{00000000-0005-0000-0000-000059020000}"/>
    <cellStyle name="표준 40 2" xfId="597" xr:uid="{00000000-0005-0000-0000-00005A020000}"/>
    <cellStyle name="표준 40 3" xfId="598" xr:uid="{00000000-0005-0000-0000-00005B020000}"/>
    <cellStyle name="표준 40 4" xfId="599" xr:uid="{00000000-0005-0000-0000-00005C020000}"/>
    <cellStyle name="표준 41" xfId="600" xr:uid="{00000000-0005-0000-0000-00005D020000}"/>
    <cellStyle name="표준 42" xfId="601" xr:uid="{00000000-0005-0000-0000-00005E020000}"/>
    <cellStyle name="표준 46" xfId="664" xr:uid="{00000000-0005-0000-0000-00005F020000}"/>
    <cellStyle name="표준 5" xfId="602" xr:uid="{00000000-0005-0000-0000-000060020000}"/>
    <cellStyle name="표준 5 10" xfId="603" xr:uid="{00000000-0005-0000-0000-000061020000}"/>
    <cellStyle name="표준 5 11" xfId="604" xr:uid="{00000000-0005-0000-0000-000062020000}"/>
    <cellStyle name="표준 5 12" xfId="605" xr:uid="{00000000-0005-0000-0000-000063020000}"/>
    <cellStyle name="표준 5 13" xfId="606" xr:uid="{00000000-0005-0000-0000-000064020000}"/>
    <cellStyle name="표준 5 14" xfId="607" xr:uid="{00000000-0005-0000-0000-000065020000}"/>
    <cellStyle name="표준 5 15" xfId="608" xr:uid="{00000000-0005-0000-0000-000066020000}"/>
    <cellStyle name="표준 5 16" xfId="609" xr:uid="{00000000-0005-0000-0000-000067020000}"/>
    <cellStyle name="표준 5 17" xfId="610" xr:uid="{00000000-0005-0000-0000-000068020000}"/>
    <cellStyle name="표준 5 18" xfId="611" xr:uid="{00000000-0005-0000-0000-000069020000}"/>
    <cellStyle name="표준 5 19" xfId="612" xr:uid="{00000000-0005-0000-0000-00006A020000}"/>
    <cellStyle name="표준 5 2" xfId="613" xr:uid="{00000000-0005-0000-0000-00006B020000}"/>
    <cellStyle name="표준 5 2 2" xfId="614" xr:uid="{00000000-0005-0000-0000-00006C020000}"/>
    <cellStyle name="표준 5 2 2 2" xfId="615" xr:uid="{00000000-0005-0000-0000-00006D020000}"/>
    <cellStyle name="표준 5 2 2 3" xfId="616" xr:uid="{00000000-0005-0000-0000-00006E020000}"/>
    <cellStyle name="표준 5 2 2 4" xfId="617" xr:uid="{00000000-0005-0000-0000-00006F020000}"/>
    <cellStyle name="표준 5 2 3" xfId="618" xr:uid="{00000000-0005-0000-0000-000070020000}"/>
    <cellStyle name="표준 5 2 4" xfId="619" xr:uid="{00000000-0005-0000-0000-000071020000}"/>
    <cellStyle name="표준 5 2 5" xfId="620" xr:uid="{00000000-0005-0000-0000-000072020000}"/>
    <cellStyle name="표준 5 20" xfId="621" xr:uid="{00000000-0005-0000-0000-000073020000}"/>
    <cellStyle name="표준 5 21" xfId="622" xr:uid="{00000000-0005-0000-0000-000074020000}"/>
    <cellStyle name="표준 5 22" xfId="623" xr:uid="{00000000-0005-0000-0000-000075020000}"/>
    <cellStyle name="표준 5 23" xfId="624" xr:uid="{00000000-0005-0000-0000-000076020000}"/>
    <cellStyle name="표준 5 24" xfId="625" xr:uid="{00000000-0005-0000-0000-000077020000}"/>
    <cellStyle name="표준 5 25" xfId="626" xr:uid="{00000000-0005-0000-0000-000078020000}"/>
    <cellStyle name="표준 5 26" xfId="627" xr:uid="{00000000-0005-0000-0000-000079020000}"/>
    <cellStyle name="표준 5 27" xfId="628" xr:uid="{00000000-0005-0000-0000-00007A020000}"/>
    <cellStyle name="표준 5 28" xfId="629" xr:uid="{00000000-0005-0000-0000-00007B020000}"/>
    <cellStyle name="표준 5 29" xfId="630" xr:uid="{00000000-0005-0000-0000-00007C020000}"/>
    <cellStyle name="표준 5 3" xfId="631" xr:uid="{00000000-0005-0000-0000-00007D020000}"/>
    <cellStyle name="표준 5 30" xfId="632" xr:uid="{00000000-0005-0000-0000-00007E020000}"/>
    <cellStyle name="표준 5 31" xfId="633" xr:uid="{00000000-0005-0000-0000-00007F020000}"/>
    <cellStyle name="표준 5 32" xfId="634" xr:uid="{00000000-0005-0000-0000-000080020000}"/>
    <cellStyle name="표준 5 32 2" xfId="635" xr:uid="{00000000-0005-0000-0000-000081020000}"/>
    <cellStyle name="표준 5 32 3" xfId="636" xr:uid="{00000000-0005-0000-0000-000082020000}"/>
    <cellStyle name="표준 5 32 4" xfId="637" xr:uid="{00000000-0005-0000-0000-000083020000}"/>
    <cellStyle name="표준 5 33" xfId="638" xr:uid="{00000000-0005-0000-0000-000084020000}"/>
    <cellStyle name="표준 5 34" xfId="639" xr:uid="{00000000-0005-0000-0000-000085020000}"/>
    <cellStyle name="표준 5 4" xfId="640" xr:uid="{00000000-0005-0000-0000-000086020000}"/>
    <cellStyle name="표준 5 5" xfId="641" xr:uid="{00000000-0005-0000-0000-000087020000}"/>
    <cellStyle name="표준 5 6" xfId="642" xr:uid="{00000000-0005-0000-0000-000088020000}"/>
    <cellStyle name="표준 5 7" xfId="643" xr:uid="{00000000-0005-0000-0000-000089020000}"/>
    <cellStyle name="표준 5 8" xfId="644" xr:uid="{00000000-0005-0000-0000-00008A020000}"/>
    <cellStyle name="표준 5 9" xfId="645" xr:uid="{00000000-0005-0000-0000-00008B020000}"/>
    <cellStyle name="표준 6" xfId="646" xr:uid="{00000000-0005-0000-0000-00008C020000}"/>
    <cellStyle name="표준 6 2" xfId="647" xr:uid="{00000000-0005-0000-0000-00008D020000}"/>
    <cellStyle name="표준 6 2 2" xfId="648" xr:uid="{00000000-0005-0000-0000-00008E020000}"/>
    <cellStyle name="표준 6 2 3" xfId="649" xr:uid="{00000000-0005-0000-0000-00008F020000}"/>
    <cellStyle name="표준 6 2 4" xfId="650" xr:uid="{00000000-0005-0000-0000-000090020000}"/>
    <cellStyle name="표준 6 3" xfId="651" xr:uid="{00000000-0005-0000-0000-000091020000}"/>
    <cellStyle name="표준 6 4" xfId="652" xr:uid="{00000000-0005-0000-0000-000092020000}"/>
    <cellStyle name="표준 6 5" xfId="653" xr:uid="{00000000-0005-0000-0000-000093020000}"/>
    <cellStyle name="표준 7" xfId="654" xr:uid="{00000000-0005-0000-0000-000094020000}"/>
    <cellStyle name="표준 7 2" xfId="655" xr:uid="{00000000-0005-0000-0000-000095020000}"/>
    <cellStyle name="표준 7 3" xfId="656" xr:uid="{00000000-0005-0000-0000-000096020000}"/>
    <cellStyle name="표준 7 4" xfId="657" xr:uid="{00000000-0005-0000-0000-000097020000}"/>
    <cellStyle name="표준 8" xfId="658" xr:uid="{00000000-0005-0000-0000-000098020000}"/>
    <cellStyle name="표준 8 2" xfId="659" xr:uid="{00000000-0005-0000-0000-000099020000}"/>
    <cellStyle name="표준 8 3" xfId="660" xr:uid="{00000000-0005-0000-0000-00009A020000}"/>
    <cellStyle name="표준 8 4" xfId="661" xr:uid="{00000000-0005-0000-0000-00009B020000}"/>
    <cellStyle name="표준 9" xfId="662" xr:uid="{00000000-0005-0000-0000-00009C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Z106"/>
  <sheetViews>
    <sheetView tabSelected="1" zoomScaleNormal="100" zoomScaleSheetLayoutView="100" workbookViewId="0">
      <selection activeCell="C15" sqref="C15"/>
    </sheetView>
  </sheetViews>
  <sheetFormatPr defaultColWidth="9.09765625" defaultRowHeight="12.65" customHeight="1" x14ac:dyDescent="0.25"/>
  <cols>
    <col min="1" max="1" width="14.69921875" style="79" customWidth="1"/>
    <col min="2" max="2" width="14.3984375" style="76" customWidth="1"/>
    <col min="3" max="3" width="15.8984375" style="76" customWidth="1"/>
    <col min="4" max="4" width="9.3984375" style="7" customWidth="1"/>
    <col min="5" max="13" width="7.5" style="7" customWidth="1"/>
    <col min="14" max="20" width="7.5" style="81" customWidth="1"/>
    <col min="21" max="78" width="9.09765625" style="81"/>
    <col min="79" max="16384" width="9.09765625" style="79"/>
  </cols>
  <sheetData>
    <row r="1" spans="1:78" ht="17.5" x14ac:dyDescent="0.45">
      <c r="A1" s="87" t="s">
        <v>47</v>
      </c>
    </row>
    <row r="2" spans="1:78" ht="17.5" x14ac:dyDescent="0.45">
      <c r="A2" s="88" t="s">
        <v>48</v>
      </c>
    </row>
    <row r="3" spans="1:78" s="1" customFormat="1" ht="15" customHeight="1" x14ac:dyDescent="0.25">
      <c r="A3" s="89" t="s">
        <v>49</v>
      </c>
      <c r="L3" s="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</row>
    <row r="4" spans="1:78" s="3" customFormat="1" ht="12" customHeight="1" x14ac:dyDescent="0.25">
      <c r="B4" s="8"/>
      <c r="C4" s="8"/>
      <c r="M4" s="4" t="s">
        <v>11</v>
      </c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  <c r="BO4" s="83"/>
      <c r="BP4" s="83"/>
      <c r="BQ4" s="83"/>
      <c r="BR4" s="83"/>
      <c r="BS4" s="83"/>
      <c r="BT4" s="83"/>
      <c r="BU4" s="83"/>
      <c r="BV4" s="83"/>
      <c r="BW4" s="83"/>
      <c r="BX4" s="83"/>
      <c r="BY4" s="83"/>
      <c r="BZ4" s="83"/>
    </row>
    <row r="5" spans="1:78" s="14" customFormat="1" ht="12.9" customHeight="1" x14ac:dyDescent="0.25">
      <c r="A5" s="93" t="s">
        <v>33</v>
      </c>
      <c r="B5" s="93"/>
      <c r="C5" s="94"/>
      <c r="D5" s="9">
        <v>2013</v>
      </c>
      <c r="E5" s="10">
        <v>2014</v>
      </c>
      <c r="F5" s="11">
        <v>2015</v>
      </c>
      <c r="G5" s="9">
        <v>2016</v>
      </c>
      <c r="H5" s="9">
        <v>2017</v>
      </c>
      <c r="I5" s="9">
        <v>2018</v>
      </c>
      <c r="J5" s="9">
        <v>2019</v>
      </c>
      <c r="K5" s="9">
        <v>2020</v>
      </c>
      <c r="L5" s="12">
        <v>2021</v>
      </c>
      <c r="M5" s="13">
        <v>2022</v>
      </c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  <c r="AJ5" s="84"/>
      <c r="AK5" s="84"/>
      <c r="AL5" s="84"/>
      <c r="AM5" s="84"/>
      <c r="AN5" s="84"/>
      <c r="AO5" s="84"/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</row>
    <row r="6" spans="1:78" s="22" customFormat="1" ht="11.4" customHeight="1" x14ac:dyDescent="0.25">
      <c r="A6" s="15" t="s">
        <v>5</v>
      </c>
      <c r="B6" s="95" t="s">
        <v>20</v>
      </c>
      <c r="C6" s="16" t="s">
        <v>44</v>
      </c>
      <c r="D6" s="17">
        <v>201120</v>
      </c>
      <c r="E6" s="18">
        <v>200730</v>
      </c>
      <c r="F6" s="19">
        <v>192388</v>
      </c>
      <c r="G6" s="17">
        <v>165246</v>
      </c>
      <c r="H6" s="17">
        <v>153690</v>
      </c>
      <c r="I6" s="17">
        <v>160702</v>
      </c>
      <c r="J6" s="17">
        <v>157717</v>
      </c>
      <c r="K6" s="17">
        <v>128742</v>
      </c>
      <c r="L6" s="20">
        <v>131631</v>
      </c>
      <c r="M6" s="21">
        <v>130779</v>
      </c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/>
      <c r="AL6" s="84"/>
      <c r="AM6" s="84"/>
      <c r="AN6" s="84"/>
      <c r="AO6" s="84"/>
      <c r="AP6" s="84"/>
      <c r="AQ6" s="84"/>
      <c r="AR6" s="84"/>
      <c r="AS6" s="84"/>
      <c r="AT6" s="84"/>
      <c r="AU6" s="84"/>
      <c r="AV6" s="84"/>
      <c r="AW6" s="84"/>
      <c r="AX6" s="84"/>
      <c r="AY6" s="84"/>
      <c r="AZ6" s="84"/>
      <c r="BA6" s="84"/>
      <c r="BB6" s="84"/>
      <c r="BC6" s="84"/>
      <c r="BD6" s="84"/>
      <c r="BE6" s="84"/>
      <c r="BF6" s="84"/>
      <c r="BG6" s="84"/>
      <c r="BH6" s="84"/>
      <c r="BI6" s="84"/>
      <c r="BJ6" s="84"/>
      <c r="BK6" s="84"/>
      <c r="BL6" s="84"/>
      <c r="BM6" s="84"/>
      <c r="BN6" s="84"/>
      <c r="BO6" s="84"/>
      <c r="BP6" s="84"/>
      <c r="BQ6" s="84"/>
      <c r="BR6" s="84"/>
      <c r="BS6" s="84"/>
      <c r="BT6" s="84"/>
      <c r="BU6" s="84"/>
      <c r="BV6" s="84"/>
      <c r="BW6" s="84"/>
      <c r="BX6" s="84"/>
      <c r="BY6" s="84"/>
      <c r="BZ6" s="84"/>
    </row>
    <row r="7" spans="1:78" s="22" customFormat="1" ht="11.4" customHeight="1" x14ac:dyDescent="0.25">
      <c r="A7" s="23" t="s">
        <v>34</v>
      </c>
      <c r="B7" s="91"/>
      <c r="C7" s="24" t="s">
        <v>45</v>
      </c>
      <c r="D7" s="17">
        <v>280447</v>
      </c>
      <c r="E7" s="18">
        <v>265722</v>
      </c>
      <c r="F7" s="19">
        <v>246798</v>
      </c>
      <c r="G7" s="17">
        <v>216186</v>
      </c>
      <c r="H7" s="17">
        <v>205802</v>
      </c>
      <c r="I7" s="17">
        <v>210536</v>
      </c>
      <c r="J7" s="17">
        <v>201206</v>
      </c>
      <c r="K7" s="17">
        <v>181917</v>
      </c>
      <c r="L7" s="20">
        <v>192813</v>
      </c>
      <c r="M7" s="21">
        <v>198701</v>
      </c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</row>
    <row r="8" spans="1:78" s="22" customFormat="1" ht="11.4" customHeight="1" x14ac:dyDescent="0.25">
      <c r="A8" s="23" t="s">
        <v>4</v>
      </c>
      <c r="B8" s="92"/>
      <c r="C8" s="25" t="s">
        <v>0</v>
      </c>
      <c r="D8" s="26">
        <v>481567</v>
      </c>
      <c r="E8" s="27">
        <v>466452</v>
      </c>
      <c r="F8" s="28">
        <v>439186</v>
      </c>
      <c r="G8" s="26">
        <v>381432</v>
      </c>
      <c r="H8" s="26">
        <v>359492</v>
      </c>
      <c r="I8" s="26">
        <v>371238</v>
      </c>
      <c r="J8" s="26">
        <v>358923</v>
      </c>
      <c r="K8" s="26">
        <v>310659</v>
      </c>
      <c r="L8" s="29">
        <v>324444</v>
      </c>
      <c r="M8" s="30">
        <v>329480</v>
      </c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4"/>
      <c r="BE8" s="84"/>
      <c r="BF8" s="84"/>
      <c r="BG8" s="84"/>
      <c r="BH8" s="84"/>
      <c r="BI8" s="84"/>
      <c r="BJ8" s="84"/>
      <c r="BK8" s="84"/>
      <c r="BL8" s="84"/>
      <c r="BM8" s="84"/>
      <c r="BN8" s="84"/>
      <c r="BO8" s="84"/>
      <c r="BP8" s="84"/>
      <c r="BQ8" s="84"/>
      <c r="BR8" s="84"/>
      <c r="BS8" s="84"/>
      <c r="BT8" s="84"/>
      <c r="BU8" s="84"/>
      <c r="BV8" s="84"/>
      <c r="BW8" s="84"/>
      <c r="BX8" s="84"/>
      <c r="BY8" s="84"/>
      <c r="BZ8" s="84"/>
    </row>
    <row r="9" spans="1:78" s="22" customFormat="1" ht="11.4" customHeight="1" x14ac:dyDescent="0.25">
      <c r="A9" s="23" t="s">
        <v>3</v>
      </c>
      <c r="B9" s="90" t="s">
        <v>21</v>
      </c>
      <c r="C9" s="31" t="s">
        <v>6</v>
      </c>
      <c r="D9" s="32">
        <v>20644</v>
      </c>
      <c r="E9" s="33">
        <v>25337</v>
      </c>
      <c r="F9" s="34">
        <v>27981</v>
      </c>
      <c r="G9" s="32">
        <v>28137</v>
      </c>
      <c r="H9" s="32">
        <v>30536</v>
      </c>
      <c r="I9" s="32">
        <v>33354</v>
      </c>
      <c r="J9" s="32">
        <v>35284</v>
      </c>
      <c r="K9" s="32">
        <v>30898</v>
      </c>
      <c r="L9" s="35">
        <v>41403</v>
      </c>
      <c r="M9" s="36">
        <v>35550</v>
      </c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  <c r="BZ9" s="84"/>
    </row>
    <row r="10" spans="1:78" s="22" customFormat="1" ht="11.4" customHeight="1" x14ac:dyDescent="0.25">
      <c r="A10" s="23" t="s">
        <v>35</v>
      </c>
      <c r="B10" s="91"/>
      <c r="C10" s="24" t="s">
        <v>7</v>
      </c>
      <c r="D10" s="17">
        <v>32399</v>
      </c>
      <c r="E10" s="18">
        <v>36701</v>
      </c>
      <c r="F10" s="19">
        <v>35970</v>
      </c>
      <c r="G10" s="17">
        <v>40120</v>
      </c>
      <c r="H10" s="17">
        <v>42689</v>
      </c>
      <c r="I10" s="17">
        <v>44656</v>
      </c>
      <c r="J10" s="17">
        <v>44378</v>
      </c>
      <c r="K10" s="17">
        <v>37335</v>
      </c>
      <c r="L10" s="20">
        <v>51038</v>
      </c>
      <c r="M10" s="21">
        <v>43796</v>
      </c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  <c r="BM10" s="84"/>
      <c r="BN10" s="84"/>
      <c r="BO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  <c r="BZ10" s="84"/>
    </row>
    <row r="11" spans="1:78" s="22" customFormat="1" ht="11.4" customHeight="1" x14ac:dyDescent="0.25">
      <c r="A11" s="23" t="s">
        <v>36</v>
      </c>
      <c r="B11" s="92"/>
      <c r="C11" s="37" t="s">
        <v>0</v>
      </c>
      <c r="D11" s="38">
        <v>53043</v>
      </c>
      <c r="E11" s="39">
        <v>62038</v>
      </c>
      <c r="F11" s="40">
        <v>63951</v>
      </c>
      <c r="G11" s="38">
        <v>68257</v>
      </c>
      <c r="H11" s="38">
        <v>73225</v>
      </c>
      <c r="I11" s="38">
        <v>78010</v>
      </c>
      <c r="J11" s="38">
        <v>79662</v>
      </c>
      <c r="K11" s="38">
        <v>68233</v>
      </c>
      <c r="L11" s="41">
        <v>92441</v>
      </c>
      <c r="M11" s="42">
        <v>79346</v>
      </c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  <c r="BM11" s="84"/>
      <c r="BN11" s="84"/>
      <c r="BO11" s="84"/>
      <c r="BP11" s="84"/>
      <c r="BQ11" s="84"/>
      <c r="BR11" s="84"/>
      <c r="BS11" s="84"/>
      <c r="BT11" s="84"/>
      <c r="BU11" s="84"/>
      <c r="BV11" s="84"/>
      <c r="BW11" s="84"/>
      <c r="BX11" s="84"/>
      <c r="BY11" s="84"/>
      <c r="BZ11" s="84"/>
    </row>
    <row r="12" spans="1:78" s="22" customFormat="1" ht="12" customHeight="1" x14ac:dyDescent="0.25">
      <c r="A12" s="23"/>
      <c r="B12" s="90" t="s">
        <v>22</v>
      </c>
      <c r="C12" s="24" t="s">
        <v>6</v>
      </c>
      <c r="D12" s="17">
        <v>21052</v>
      </c>
      <c r="E12" s="18">
        <v>24750</v>
      </c>
      <c r="F12" s="19">
        <v>23328</v>
      </c>
      <c r="G12" s="17">
        <v>20014</v>
      </c>
      <c r="H12" s="17">
        <v>21638</v>
      </c>
      <c r="I12" s="17">
        <v>23146</v>
      </c>
      <c r="J12" s="17">
        <v>20109</v>
      </c>
      <c r="K12" s="17">
        <v>14428</v>
      </c>
      <c r="L12" s="20">
        <v>17423</v>
      </c>
      <c r="M12" s="21">
        <v>17806</v>
      </c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  <c r="AD12" s="84"/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84"/>
      <c r="AR12" s="84"/>
      <c r="AS12" s="84"/>
      <c r="AT12" s="84"/>
      <c r="AU12" s="84"/>
      <c r="AV12" s="84"/>
      <c r="AW12" s="84"/>
      <c r="AX12" s="84"/>
      <c r="AY12" s="84"/>
      <c r="AZ12" s="84"/>
      <c r="BA12" s="84"/>
      <c r="BB12" s="84"/>
      <c r="BC12" s="84"/>
      <c r="BD12" s="84"/>
      <c r="BE12" s="84"/>
      <c r="BF12" s="84"/>
      <c r="BG12" s="84"/>
      <c r="BH12" s="84"/>
      <c r="BI12" s="84"/>
      <c r="BJ12" s="84"/>
      <c r="BK12" s="84"/>
      <c r="BL12" s="84"/>
      <c r="BM12" s="84"/>
      <c r="BN12" s="84"/>
      <c r="BO12" s="84"/>
      <c r="BP12" s="84"/>
      <c r="BQ12" s="84"/>
      <c r="BR12" s="84"/>
      <c r="BS12" s="84"/>
      <c r="BT12" s="84"/>
      <c r="BU12" s="84"/>
      <c r="BV12" s="84"/>
      <c r="BW12" s="84"/>
      <c r="BX12" s="84"/>
      <c r="BY12" s="84"/>
      <c r="BZ12" s="84"/>
    </row>
    <row r="13" spans="1:78" s="22" customFormat="1" ht="12" customHeight="1" x14ac:dyDescent="0.25">
      <c r="A13" s="23"/>
      <c r="B13" s="91"/>
      <c r="C13" s="24" t="s">
        <v>7</v>
      </c>
      <c r="D13" s="17">
        <v>25272</v>
      </c>
      <c r="E13" s="18">
        <v>26763</v>
      </c>
      <c r="F13" s="19">
        <v>25939</v>
      </c>
      <c r="G13" s="17">
        <v>23945</v>
      </c>
      <c r="H13" s="17">
        <v>24312</v>
      </c>
      <c r="I13" s="17">
        <v>25997</v>
      </c>
      <c r="J13" s="17">
        <v>24726</v>
      </c>
      <c r="K13" s="17">
        <v>19336</v>
      </c>
      <c r="L13" s="20">
        <v>22877</v>
      </c>
      <c r="M13" s="21">
        <v>23990</v>
      </c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  <c r="AD13" s="84"/>
      <c r="AE13" s="84"/>
      <c r="AF13" s="84"/>
      <c r="AG13" s="84"/>
      <c r="AH13" s="84"/>
      <c r="AI13" s="84"/>
      <c r="AJ13" s="84"/>
      <c r="AK13" s="84"/>
      <c r="AL13" s="84"/>
      <c r="AM13" s="84"/>
      <c r="AN13" s="84"/>
      <c r="AO13" s="84"/>
      <c r="AP13" s="84"/>
      <c r="AQ13" s="84"/>
      <c r="AR13" s="84"/>
      <c r="AS13" s="84"/>
      <c r="AT13" s="84"/>
      <c r="AU13" s="84"/>
      <c r="AV13" s="84"/>
      <c r="AW13" s="84"/>
      <c r="AX13" s="84"/>
      <c r="AY13" s="84"/>
      <c r="AZ13" s="84"/>
      <c r="BA13" s="84"/>
      <c r="BB13" s="84"/>
      <c r="BC13" s="84"/>
      <c r="BD13" s="84"/>
      <c r="BE13" s="84"/>
      <c r="BF13" s="84"/>
      <c r="BG13" s="84"/>
      <c r="BH13" s="84"/>
      <c r="BI13" s="84"/>
      <c r="BJ13" s="84"/>
      <c r="BK13" s="84"/>
      <c r="BL13" s="84"/>
      <c r="BM13" s="84"/>
      <c r="BN13" s="84"/>
      <c r="BO13" s="84"/>
      <c r="BP13" s="84"/>
      <c r="BQ13" s="84"/>
      <c r="BR13" s="84"/>
      <c r="BS13" s="84"/>
      <c r="BT13" s="84"/>
      <c r="BU13" s="84"/>
      <c r="BV13" s="84"/>
      <c r="BW13" s="84"/>
      <c r="BX13" s="84"/>
      <c r="BY13" s="84"/>
      <c r="BZ13" s="84"/>
    </row>
    <row r="14" spans="1:78" s="22" customFormat="1" ht="12" customHeight="1" x14ac:dyDescent="0.25">
      <c r="A14" s="23"/>
      <c r="B14" s="92"/>
      <c r="C14" s="25" t="s">
        <v>0</v>
      </c>
      <c r="D14" s="26">
        <v>46324</v>
      </c>
      <c r="E14" s="27">
        <v>51513</v>
      </c>
      <c r="F14" s="28">
        <v>49267</v>
      </c>
      <c r="G14" s="26">
        <v>43959</v>
      </c>
      <c r="H14" s="26">
        <v>45950</v>
      </c>
      <c r="I14" s="26">
        <v>49143</v>
      </c>
      <c r="J14" s="26">
        <v>44835</v>
      </c>
      <c r="K14" s="26">
        <v>33764</v>
      </c>
      <c r="L14" s="29">
        <v>40300</v>
      </c>
      <c r="M14" s="30">
        <v>41796</v>
      </c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84"/>
      <c r="AU14" s="84"/>
      <c r="AV14" s="84"/>
      <c r="AW14" s="84"/>
      <c r="AX14" s="84"/>
      <c r="AY14" s="84"/>
      <c r="AZ14" s="84"/>
      <c r="BA14" s="84"/>
      <c r="BB14" s="84"/>
      <c r="BC14" s="84"/>
      <c r="BD14" s="84"/>
      <c r="BE14" s="84"/>
      <c r="BF14" s="84"/>
      <c r="BG14" s="84"/>
      <c r="BH14" s="84"/>
      <c r="BI14" s="84"/>
      <c r="BJ14" s="84"/>
      <c r="BK14" s="84"/>
      <c r="BL14" s="84"/>
      <c r="BM14" s="84"/>
      <c r="BN14" s="84"/>
      <c r="BO14" s="84"/>
      <c r="BP14" s="84"/>
      <c r="BQ14" s="84"/>
      <c r="BR14" s="84"/>
      <c r="BS14" s="84"/>
      <c r="BT14" s="84"/>
      <c r="BU14" s="84"/>
      <c r="BV14" s="84"/>
      <c r="BW14" s="84"/>
      <c r="BX14" s="84"/>
      <c r="BY14" s="84"/>
      <c r="BZ14" s="84"/>
    </row>
    <row r="15" spans="1:78" s="22" customFormat="1" ht="12" customHeight="1" x14ac:dyDescent="0.25">
      <c r="A15" s="23"/>
      <c r="B15" s="90" t="s">
        <v>23</v>
      </c>
      <c r="C15" s="31" t="s">
        <v>6</v>
      </c>
      <c r="D15" s="32">
        <v>14119</v>
      </c>
      <c r="E15" s="33">
        <v>18848</v>
      </c>
      <c r="F15" s="34">
        <v>21585</v>
      </c>
      <c r="G15" s="32">
        <v>16559</v>
      </c>
      <c r="H15" s="32">
        <v>14377</v>
      </c>
      <c r="I15" s="32">
        <v>13075</v>
      </c>
      <c r="J15" s="32">
        <v>13212</v>
      </c>
      <c r="K15" s="32">
        <v>12047</v>
      </c>
      <c r="L15" s="35">
        <v>12304</v>
      </c>
      <c r="M15" s="36">
        <v>11579</v>
      </c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</row>
    <row r="16" spans="1:78" s="22" customFormat="1" ht="12" customHeight="1" x14ac:dyDescent="0.25">
      <c r="A16" s="23"/>
      <c r="B16" s="91"/>
      <c r="C16" s="24" t="s">
        <v>7</v>
      </c>
      <c r="D16" s="17">
        <v>14185</v>
      </c>
      <c r="E16" s="18">
        <v>19964</v>
      </c>
      <c r="F16" s="19">
        <v>23416</v>
      </c>
      <c r="G16" s="17">
        <v>18867</v>
      </c>
      <c r="H16" s="17">
        <v>16717</v>
      </c>
      <c r="I16" s="17">
        <v>15190</v>
      </c>
      <c r="J16" s="17">
        <v>12902</v>
      </c>
      <c r="K16" s="17">
        <v>12863</v>
      </c>
      <c r="L16" s="20">
        <v>15729</v>
      </c>
      <c r="M16" s="21">
        <v>14783</v>
      </c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</row>
    <row r="17" spans="1:78" s="22" customFormat="1" ht="12" customHeight="1" x14ac:dyDescent="0.25">
      <c r="A17" s="43"/>
      <c r="B17" s="92"/>
      <c r="C17" s="37" t="s">
        <v>0</v>
      </c>
      <c r="D17" s="38">
        <v>28304</v>
      </c>
      <c r="E17" s="39">
        <v>38812</v>
      </c>
      <c r="F17" s="40">
        <v>45001</v>
      </c>
      <c r="G17" s="38">
        <v>35426</v>
      </c>
      <c r="H17" s="38">
        <v>31094</v>
      </c>
      <c r="I17" s="38">
        <v>28265</v>
      </c>
      <c r="J17" s="38">
        <v>26114</v>
      </c>
      <c r="K17" s="38">
        <v>24910</v>
      </c>
      <c r="L17" s="41">
        <v>28033</v>
      </c>
      <c r="M17" s="42">
        <v>26362</v>
      </c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</row>
    <row r="18" spans="1:78" s="22" customFormat="1" ht="12" customHeight="1" x14ac:dyDescent="0.25">
      <c r="A18" s="44"/>
      <c r="B18" s="96" t="s">
        <v>24</v>
      </c>
      <c r="C18" s="24" t="s">
        <v>6</v>
      </c>
      <c r="D18" s="17">
        <v>8436</v>
      </c>
      <c r="E18" s="18">
        <v>13671</v>
      </c>
      <c r="F18" s="19">
        <v>11424</v>
      </c>
      <c r="G18" s="17">
        <v>10537</v>
      </c>
      <c r="H18" s="17">
        <v>9425</v>
      </c>
      <c r="I18" s="17">
        <v>9616</v>
      </c>
      <c r="J18" s="17">
        <v>11277</v>
      </c>
      <c r="K18" s="17">
        <v>12074</v>
      </c>
      <c r="L18" s="20">
        <v>12174</v>
      </c>
      <c r="M18" s="21">
        <v>11645</v>
      </c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  <c r="AP18" s="84"/>
      <c r="AQ18" s="84"/>
      <c r="AR18" s="84"/>
      <c r="AS18" s="84"/>
      <c r="AT18" s="84"/>
      <c r="AU18" s="84"/>
      <c r="AV18" s="84"/>
      <c r="AW18" s="84"/>
      <c r="AX18" s="84"/>
      <c r="AY18" s="84"/>
      <c r="AZ18" s="84"/>
      <c r="BA18" s="84"/>
      <c r="BB18" s="84"/>
      <c r="BC18" s="84"/>
      <c r="BD18" s="84"/>
      <c r="BE18" s="84"/>
      <c r="BF18" s="84"/>
      <c r="BG18" s="84"/>
      <c r="BH18" s="84"/>
      <c r="BI18" s="84"/>
      <c r="BJ18" s="84"/>
      <c r="BK18" s="84"/>
      <c r="BL18" s="84"/>
      <c r="BM18" s="84"/>
      <c r="BN18" s="84"/>
      <c r="BO18" s="84"/>
      <c r="BP18" s="84"/>
      <c r="BQ18" s="84"/>
      <c r="BR18" s="84"/>
      <c r="BS18" s="84"/>
      <c r="BT18" s="84"/>
      <c r="BU18" s="84"/>
      <c r="BV18" s="84"/>
      <c r="BW18" s="84"/>
      <c r="BX18" s="84"/>
      <c r="BY18" s="84"/>
      <c r="BZ18" s="84"/>
    </row>
    <row r="19" spans="1:78" s="22" customFormat="1" ht="12" customHeight="1" x14ac:dyDescent="0.25">
      <c r="A19" s="44"/>
      <c r="B19" s="91"/>
      <c r="C19" s="24" t="s">
        <v>7</v>
      </c>
      <c r="D19" s="17">
        <v>8546</v>
      </c>
      <c r="E19" s="18">
        <v>14335</v>
      </c>
      <c r="F19" s="19">
        <v>11790</v>
      </c>
      <c r="G19" s="17">
        <v>10953</v>
      </c>
      <c r="H19" s="17">
        <v>9622</v>
      </c>
      <c r="I19" s="17">
        <v>10187</v>
      </c>
      <c r="J19" s="17">
        <v>11770</v>
      </c>
      <c r="K19" s="17">
        <v>12679</v>
      </c>
      <c r="L19" s="20">
        <v>13426</v>
      </c>
      <c r="M19" s="21">
        <v>12526</v>
      </c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4"/>
      <c r="AY19" s="84"/>
      <c r="AZ19" s="84"/>
      <c r="BA19" s="84"/>
      <c r="BB19" s="84"/>
      <c r="BC19" s="84"/>
      <c r="BD19" s="84"/>
      <c r="BE19" s="84"/>
      <c r="BF19" s="84"/>
      <c r="BG19" s="84"/>
      <c r="BH19" s="84"/>
      <c r="BI19" s="84"/>
      <c r="BJ19" s="84"/>
      <c r="BK19" s="84"/>
      <c r="BL19" s="84"/>
      <c r="BM19" s="84"/>
      <c r="BN19" s="84"/>
      <c r="BO19" s="84"/>
      <c r="BP19" s="84"/>
      <c r="BQ19" s="84"/>
      <c r="BR19" s="84"/>
      <c r="BS19" s="84"/>
      <c r="BT19" s="84"/>
      <c r="BU19" s="84"/>
      <c r="BV19" s="84"/>
      <c r="BW19" s="84"/>
      <c r="BX19" s="84"/>
      <c r="BY19" s="84"/>
      <c r="BZ19" s="84"/>
    </row>
    <row r="20" spans="1:78" s="22" customFormat="1" ht="12" customHeight="1" x14ac:dyDescent="0.25">
      <c r="A20" s="44"/>
      <c r="B20" s="92"/>
      <c r="C20" s="37" t="s">
        <v>0</v>
      </c>
      <c r="D20" s="38">
        <v>16982</v>
      </c>
      <c r="E20" s="39">
        <v>28006</v>
      </c>
      <c r="F20" s="40">
        <v>23214</v>
      </c>
      <c r="G20" s="38">
        <v>21490</v>
      </c>
      <c r="H20" s="38">
        <v>19047</v>
      </c>
      <c r="I20" s="38">
        <v>19803</v>
      </c>
      <c r="J20" s="38">
        <v>23047</v>
      </c>
      <c r="K20" s="38">
        <v>24753</v>
      </c>
      <c r="L20" s="41">
        <v>25600</v>
      </c>
      <c r="M20" s="42">
        <v>24171</v>
      </c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84"/>
      <c r="BE20" s="84"/>
      <c r="BF20" s="84"/>
      <c r="BG20" s="84"/>
      <c r="BH20" s="84"/>
      <c r="BI20" s="84"/>
      <c r="BJ20" s="84"/>
      <c r="BK20" s="84"/>
      <c r="BL20" s="84"/>
      <c r="BM20" s="84"/>
      <c r="BN20" s="84"/>
      <c r="BO20" s="84"/>
      <c r="BP20" s="84"/>
      <c r="BQ20" s="84"/>
      <c r="BR20" s="84"/>
      <c r="BS20" s="84"/>
      <c r="BT20" s="84"/>
      <c r="BU20" s="84"/>
      <c r="BV20" s="84"/>
      <c r="BW20" s="84"/>
      <c r="BX20" s="84"/>
      <c r="BY20" s="84"/>
      <c r="BZ20" s="84"/>
    </row>
    <row r="21" spans="1:78" s="22" customFormat="1" ht="12" customHeight="1" x14ac:dyDescent="0.25">
      <c r="A21" s="44"/>
      <c r="B21" s="90" t="s">
        <v>29</v>
      </c>
      <c r="C21" s="24" t="s">
        <v>6</v>
      </c>
      <c r="D21" s="17">
        <v>3889</v>
      </c>
      <c r="E21" s="18">
        <v>1921</v>
      </c>
      <c r="F21" s="19">
        <v>4089</v>
      </c>
      <c r="G21" s="17">
        <v>3961</v>
      </c>
      <c r="H21" s="17">
        <v>4572</v>
      </c>
      <c r="I21" s="17">
        <v>5307</v>
      </c>
      <c r="J21" s="17">
        <v>5285</v>
      </c>
      <c r="K21" s="17">
        <v>4456</v>
      </c>
      <c r="L21" s="20">
        <v>4996</v>
      </c>
      <c r="M21" s="21">
        <v>8106</v>
      </c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  <c r="BD21" s="84"/>
      <c r="BE21" s="84"/>
      <c r="BF21" s="84"/>
      <c r="BG21" s="84"/>
      <c r="BH21" s="84"/>
      <c r="BI21" s="84"/>
      <c r="BJ21" s="84"/>
      <c r="BK21" s="84"/>
      <c r="BL21" s="84"/>
      <c r="BM21" s="84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4"/>
    </row>
    <row r="22" spans="1:78" s="22" customFormat="1" ht="12" customHeight="1" x14ac:dyDescent="0.25">
      <c r="A22" s="44"/>
      <c r="B22" s="91"/>
      <c r="C22" s="24" t="s">
        <v>7</v>
      </c>
      <c r="D22" s="17">
        <v>8607</v>
      </c>
      <c r="E22" s="18">
        <v>5135</v>
      </c>
      <c r="F22" s="19">
        <v>4238</v>
      </c>
      <c r="G22" s="17">
        <v>4132</v>
      </c>
      <c r="H22" s="17">
        <v>5056</v>
      </c>
      <c r="I22" s="17">
        <v>7009</v>
      </c>
      <c r="J22" s="17">
        <v>8612</v>
      </c>
      <c r="K22" s="17">
        <v>7823</v>
      </c>
      <c r="L22" s="20">
        <v>8826</v>
      </c>
      <c r="M22" s="21">
        <v>8863</v>
      </c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4"/>
      <c r="AL22" s="84"/>
      <c r="AM22" s="84"/>
      <c r="AN22" s="84"/>
      <c r="AO22" s="84"/>
      <c r="AP22" s="84"/>
      <c r="AQ22" s="84"/>
      <c r="AR22" s="84"/>
      <c r="AS22" s="84"/>
      <c r="AT22" s="84"/>
      <c r="AU22" s="84"/>
      <c r="AV22" s="84"/>
      <c r="AW22" s="84"/>
      <c r="AX22" s="84"/>
      <c r="AY22" s="84"/>
      <c r="AZ22" s="84"/>
      <c r="BA22" s="84"/>
      <c r="BB22" s="84"/>
      <c r="BC22" s="84"/>
      <c r="BD22" s="84"/>
      <c r="BE22" s="84"/>
      <c r="BF22" s="84"/>
      <c r="BG22" s="84"/>
      <c r="BH22" s="84"/>
      <c r="BI22" s="84"/>
      <c r="BJ22" s="84"/>
      <c r="BK22" s="84"/>
      <c r="BL22" s="84"/>
      <c r="BM22" s="84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</row>
    <row r="23" spans="1:78" s="22" customFormat="1" ht="12" customHeight="1" x14ac:dyDescent="0.25">
      <c r="A23" s="44"/>
      <c r="B23" s="92"/>
      <c r="C23" s="37" t="s">
        <v>0</v>
      </c>
      <c r="D23" s="38">
        <v>12496</v>
      </c>
      <c r="E23" s="39">
        <v>7056</v>
      </c>
      <c r="F23" s="40">
        <v>8327</v>
      </c>
      <c r="G23" s="38">
        <v>8093</v>
      </c>
      <c r="H23" s="38">
        <v>9628</v>
      </c>
      <c r="I23" s="38">
        <v>12316</v>
      </c>
      <c r="J23" s="38">
        <v>13897</v>
      </c>
      <c r="K23" s="38">
        <v>12279</v>
      </c>
      <c r="L23" s="41">
        <v>13822</v>
      </c>
      <c r="M23" s="42">
        <v>16969</v>
      </c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84"/>
      <c r="AR23" s="84"/>
      <c r="AS23" s="84"/>
      <c r="AT23" s="84"/>
      <c r="AU23" s="84"/>
      <c r="AV23" s="84"/>
      <c r="AW23" s="84"/>
      <c r="AX23" s="84"/>
      <c r="AY23" s="84"/>
      <c r="AZ23" s="84"/>
      <c r="BA23" s="84"/>
      <c r="BB23" s="84"/>
      <c r="BC23" s="84"/>
      <c r="BD23" s="84"/>
      <c r="BE23" s="84"/>
      <c r="BF23" s="84"/>
      <c r="BG23" s="84"/>
      <c r="BH23" s="84"/>
      <c r="BI23" s="84"/>
      <c r="BJ23" s="84"/>
      <c r="BK23" s="84"/>
      <c r="BL23" s="84"/>
      <c r="BM23" s="84"/>
      <c r="BN23" s="84"/>
      <c r="BO23" s="84"/>
      <c r="BP23" s="84"/>
      <c r="BQ23" s="84"/>
      <c r="BR23" s="84"/>
      <c r="BS23" s="84"/>
      <c r="BT23" s="84"/>
      <c r="BU23" s="84"/>
      <c r="BV23" s="84"/>
      <c r="BW23" s="84"/>
      <c r="BX23" s="84"/>
      <c r="BY23" s="84"/>
      <c r="BZ23" s="84"/>
    </row>
    <row r="24" spans="1:78" s="22" customFormat="1" ht="12" customHeight="1" x14ac:dyDescent="0.25">
      <c r="A24" s="44"/>
      <c r="B24" s="90" t="s">
        <v>28</v>
      </c>
      <c r="C24" s="24" t="s">
        <v>6</v>
      </c>
      <c r="D24" s="17">
        <v>1716</v>
      </c>
      <c r="E24" s="18">
        <v>1825</v>
      </c>
      <c r="F24" s="19">
        <v>2192</v>
      </c>
      <c r="G24" s="17">
        <v>564</v>
      </c>
      <c r="H24" s="17">
        <v>894</v>
      </c>
      <c r="I24" s="17">
        <v>1380</v>
      </c>
      <c r="J24" s="17">
        <v>3275</v>
      </c>
      <c r="K24" s="17">
        <v>3584</v>
      </c>
      <c r="L24" s="20">
        <v>3246</v>
      </c>
      <c r="M24" s="21">
        <v>1609</v>
      </c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4"/>
      <c r="AL24" s="84"/>
      <c r="AM24" s="84"/>
      <c r="AN24" s="84"/>
      <c r="AO24" s="84"/>
      <c r="AP24" s="84"/>
      <c r="AQ24" s="84"/>
      <c r="AR24" s="84"/>
      <c r="AS24" s="84"/>
      <c r="AT24" s="84"/>
      <c r="AU24" s="84"/>
      <c r="AV24" s="84"/>
      <c r="AW24" s="84"/>
      <c r="AX24" s="84"/>
      <c r="AY24" s="84"/>
      <c r="AZ24" s="84"/>
      <c r="BA24" s="84"/>
      <c r="BB24" s="84"/>
      <c r="BC24" s="84"/>
      <c r="BD24" s="84"/>
      <c r="BE24" s="84"/>
      <c r="BF24" s="84"/>
      <c r="BG24" s="84"/>
      <c r="BH24" s="84"/>
      <c r="BI24" s="84"/>
      <c r="BJ24" s="84"/>
      <c r="BK24" s="84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</row>
    <row r="25" spans="1:78" s="22" customFormat="1" ht="12" customHeight="1" x14ac:dyDescent="0.25">
      <c r="A25" s="44"/>
      <c r="B25" s="91"/>
      <c r="C25" s="24" t="s">
        <v>7</v>
      </c>
      <c r="D25" s="17">
        <v>14157</v>
      </c>
      <c r="E25" s="18">
        <v>12336</v>
      </c>
      <c r="F25" s="19">
        <v>11127</v>
      </c>
      <c r="G25" s="17">
        <v>9388</v>
      </c>
      <c r="H25" s="17">
        <v>11470</v>
      </c>
      <c r="I25" s="17">
        <v>14019</v>
      </c>
      <c r="J25" s="17">
        <v>14765</v>
      </c>
      <c r="K25" s="17">
        <v>15678</v>
      </c>
      <c r="L25" s="20">
        <v>15699</v>
      </c>
      <c r="M25" s="21">
        <v>14060</v>
      </c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</row>
    <row r="26" spans="1:78" s="22" customFormat="1" ht="12" customHeight="1" x14ac:dyDescent="0.25">
      <c r="A26" s="44"/>
      <c r="B26" s="92"/>
      <c r="C26" s="37" t="s">
        <v>0</v>
      </c>
      <c r="D26" s="38">
        <v>15873</v>
      </c>
      <c r="E26" s="39">
        <v>14161</v>
      </c>
      <c r="F26" s="40">
        <v>13319</v>
      </c>
      <c r="G26" s="38">
        <v>9952</v>
      </c>
      <c r="H26" s="38">
        <v>12364</v>
      </c>
      <c r="I26" s="38">
        <v>15399</v>
      </c>
      <c r="J26" s="38">
        <v>18040</v>
      </c>
      <c r="K26" s="38">
        <v>19262</v>
      </c>
      <c r="L26" s="41">
        <v>18945</v>
      </c>
      <c r="M26" s="42">
        <v>15669</v>
      </c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84"/>
      <c r="AR26" s="84"/>
      <c r="AS26" s="84"/>
      <c r="AT26" s="84"/>
      <c r="AU26" s="84"/>
      <c r="AV26" s="84"/>
      <c r="AW26" s="84"/>
      <c r="AX26" s="84"/>
      <c r="AY26" s="84"/>
      <c r="AZ26" s="84"/>
      <c r="BA26" s="84"/>
      <c r="BB26" s="84"/>
      <c r="BC26" s="84"/>
      <c r="BD26" s="84"/>
      <c r="BE26" s="84"/>
      <c r="BF26" s="84"/>
      <c r="BG26" s="84"/>
      <c r="BH26" s="84"/>
      <c r="BI26" s="84"/>
      <c r="BJ26" s="84"/>
      <c r="BK26" s="84"/>
      <c r="BL26" s="84"/>
      <c r="BM26" s="84"/>
      <c r="BN26" s="84"/>
      <c r="BO26" s="84"/>
      <c r="BP26" s="84"/>
      <c r="BQ26" s="84"/>
      <c r="BR26" s="84"/>
      <c r="BS26" s="84"/>
      <c r="BT26" s="84"/>
      <c r="BU26" s="84"/>
      <c r="BV26" s="84"/>
      <c r="BW26" s="84"/>
      <c r="BX26" s="84"/>
      <c r="BY26" s="84"/>
      <c r="BZ26" s="84"/>
    </row>
    <row r="27" spans="1:78" s="22" customFormat="1" ht="12" customHeight="1" x14ac:dyDescent="0.25">
      <c r="A27" s="44"/>
      <c r="B27" s="90" t="s">
        <v>25</v>
      </c>
      <c r="C27" s="31" t="s">
        <v>6</v>
      </c>
      <c r="D27" s="32">
        <v>7995</v>
      </c>
      <c r="E27" s="33">
        <v>8690</v>
      </c>
      <c r="F27" s="34">
        <v>3992</v>
      </c>
      <c r="G27" s="32">
        <v>6053</v>
      </c>
      <c r="H27" s="32">
        <v>8021</v>
      </c>
      <c r="I27" s="32">
        <v>7472</v>
      </c>
      <c r="J27" s="32">
        <v>7407</v>
      </c>
      <c r="K27" s="32">
        <v>7120</v>
      </c>
      <c r="L27" s="35">
        <v>6044</v>
      </c>
      <c r="M27" s="36">
        <v>6069</v>
      </c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84"/>
      <c r="AR27" s="84"/>
      <c r="AS27" s="84"/>
      <c r="AT27" s="84"/>
      <c r="AU27" s="84"/>
      <c r="AV27" s="84"/>
      <c r="AW27" s="84"/>
      <c r="AX27" s="84"/>
      <c r="AY27" s="84"/>
      <c r="AZ27" s="84"/>
      <c r="BA27" s="84"/>
      <c r="BB27" s="84"/>
      <c r="BC27" s="84"/>
      <c r="BD27" s="84"/>
      <c r="BE27" s="84"/>
      <c r="BF27" s="84"/>
      <c r="BG27" s="84"/>
      <c r="BH27" s="84"/>
      <c r="BI27" s="84"/>
      <c r="BJ27" s="84"/>
      <c r="BK27" s="8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</row>
    <row r="28" spans="1:78" s="22" customFormat="1" ht="12" customHeight="1" x14ac:dyDescent="0.25">
      <c r="A28" s="44"/>
      <c r="B28" s="91"/>
      <c r="C28" s="24" t="s">
        <v>7</v>
      </c>
      <c r="D28" s="17">
        <v>8031</v>
      </c>
      <c r="E28" s="18">
        <v>8673</v>
      </c>
      <c r="F28" s="19">
        <v>3994</v>
      </c>
      <c r="G28" s="17">
        <v>6053</v>
      </c>
      <c r="H28" s="17">
        <v>8021</v>
      </c>
      <c r="I28" s="17">
        <v>7472</v>
      </c>
      <c r="J28" s="17">
        <v>7407</v>
      </c>
      <c r="K28" s="17">
        <v>7128</v>
      </c>
      <c r="L28" s="20">
        <v>6044</v>
      </c>
      <c r="M28" s="21">
        <v>6069</v>
      </c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  <c r="AD28" s="84"/>
      <c r="AE28" s="84"/>
      <c r="AF28" s="84"/>
      <c r="AG28" s="84"/>
      <c r="AH28" s="84"/>
      <c r="AI28" s="84"/>
      <c r="AJ28" s="84"/>
      <c r="AK28" s="84"/>
      <c r="AL28" s="84"/>
      <c r="AM28" s="84"/>
      <c r="AN28" s="84"/>
      <c r="AO28" s="84"/>
      <c r="AP28" s="84"/>
      <c r="AQ28" s="84"/>
      <c r="AR28" s="84"/>
      <c r="AS28" s="84"/>
      <c r="AT28" s="84"/>
      <c r="AU28" s="84"/>
      <c r="AV28" s="84"/>
      <c r="AW28" s="84"/>
      <c r="AX28" s="84"/>
      <c r="AY28" s="84"/>
      <c r="AZ28" s="84"/>
      <c r="BA28" s="84"/>
      <c r="BB28" s="84"/>
      <c r="BC28" s="84"/>
      <c r="BD28" s="84"/>
      <c r="BE28" s="84"/>
      <c r="BF28" s="84"/>
      <c r="BG28" s="84"/>
      <c r="BH28" s="84"/>
      <c r="BI28" s="84"/>
      <c r="BJ28" s="84"/>
      <c r="BK28" s="84"/>
      <c r="BL28" s="84"/>
      <c r="BM28" s="84"/>
      <c r="BN28" s="84"/>
      <c r="BO28" s="84"/>
      <c r="BP28" s="84"/>
      <c r="BQ28" s="84"/>
      <c r="BR28" s="84"/>
      <c r="BS28" s="84"/>
      <c r="BT28" s="84"/>
      <c r="BU28" s="84"/>
      <c r="BV28" s="84"/>
      <c r="BW28" s="84"/>
      <c r="BX28" s="84"/>
      <c r="BY28" s="84"/>
      <c r="BZ28" s="84"/>
    </row>
    <row r="29" spans="1:78" s="22" customFormat="1" ht="12" customHeight="1" x14ac:dyDescent="0.25">
      <c r="A29" s="44"/>
      <c r="B29" s="92"/>
      <c r="C29" s="37" t="s">
        <v>0</v>
      </c>
      <c r="D29" s="38">
        <v>16026</v>
      </c>
      <c r="E29" s="39">
        <v>17363</v>
      </c>
      <c r="F29" s="40">
        <v>7986</v>
      </c>
      <c r="G29" s="38">
        <v>12106</v>
      </c>
      <c r="H29" s="38">
        <v>16042</v>
      </c>
      <c r="I29" s="38">
        <v>14944</v>
      </c>
      <c r="J29" s="38">
        <v>14814</v>
      </c>
      <c r="K29" s="38">
        <v>14248</v>
      </c>
      <c r="L29" s="41">
        <v>12088</v>
      </c>
      <c r="M29" s="42">
        <v>12138</v>
      </c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4"/>
      <c r="AS29" s="84"/>
      <c r="AT29" s="84"/>
      <c r="AU29" s="84"/>
      <c r="AV29" s="84"/>
      <c r="AW29" s="84"/>
      <c r="AX29" s="84"/>
      <c r="AY29" s="84"/>
      <c r="AZ29" s="84"/>
      <c r="BA29" s="84"/>
      <c r="BB29" s="84"/>
      <c r="BC29" s="84"/>
      <c r="BD29" s="84"/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</row>
    <row r="30" spans="1:78" s="22" customFormat="1" ht="12" customHeight="1" x14ac:dyDescent="0.25">
      <c r="A30" s="44"/>
      <c r="B30" s="90" t="s">
        <v>30</v>
      </c>
      <c r="C30" s="31" t="s">
        <v>6</v>
      </c>
      <c r="D30" s="32">
        <v>9501</v>
      </c>
      <c r="E30" s="33">
        <v>9432</v>
      </c>
      <c r="F30" s="34">
        <v>9159</v>
      </c>
      <c r="G30" s="32">
        <v>7668</v>
      </c>
      <c r="H30" s="32">
        <v>3370</v>
      </c>
      <c r="I30" s="32">
        <v>10015</v>
      </c>
      <c r="J30" s="32">
        <v>6417</v>
      </c>
      <c r="K30" s="32">
        <v>3851</v>
      </c>
      <c r="L30" s="35">
        <v>3260</v>
      </c>
      <c r="M30" s="36">
        <v>2684</v>
      </c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</row>
    <row r="31" spans="1:78" s="22" customFormat="1" ht="12" customHeight="1" x14ac:dyDescent="0.25">
      <c r="A31" s="44"/>
      <c r="B31" s="91"/>
      <c r="C31" s="24" t="s">
        <v>7</v>
      </c>
      <c r="D31" s="17">
        <v>23991</v>
      </c>
      <c r="E31" s="18">
        <v>19458</v>
      </c>
      <c r="F31" s="19">
        <v>17525</v>
      </c>
      <c r="G31" s="17">
        <v>12140</v>
      </c>
      <c r="H31" s="17">
        <v>4782</v>
      </c>
      <c r="I31" s="17">
        <v>14075</v>
      </c>
      <c r="J31" s="17">
        <v>7584</v>
      </c>
      <c r="K31" s="17">
        <v>6961</v>
      </c>
      <c r="L31" s="20">
        <v>7199</v>
      </c>
      <c r="M31" s="21">
        <v>7663</v>
      </c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84"/>
      <c r="AH31" s="84"/>
      <c r="AI31" s="84"/>
      <c r="AJ31" s="84"/>
      <c r="AK31" s="84"/>
      <c r="AL31" s="84"/>
      <c r="AM31" s="84"/>
      <c r="AN31" s="84"/>
      <c r="AO31" s="84"/>
      <c r="AP31" s="84"/>
      <c r="AQ31" s="84"/>
      <c r="AR31" s="84"/>
      <c r="AS31" s="84"/>
      <c r="AT31" s="84"/>
      <c r="AU31" s="84"/>
      <c r="AV31" s="84"/>
      <c r="AW31" s="84"/>
      <c r="AX31" s="84"/>
      <c r="AY31" s="84"/>
      <c r="AZ31" s="84"/>
      <c r="BA31" s="84"/>
      <c r="BB31" s="84"/>
      <c r="BC31" s="84"/>
      <c r="BD31" s="84"/>
      <c r="BE31" s="84"/>
      <c r="BF31" s="84"/>
      <c r="BG31" s="84"/>
      <c r="BH31" s="84"/>
      <c r="BI31" s="84"/>
      <c r="BJ31" s="84"/>
      <c r="BK31" s="84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</row>
    <row r="32" spans="1:78" s="22" customFormat="1" ht="12" customHeight="1" x14ac:dyDescent="0.25">
      <c r="A32" s="44"/>
      <c r="B32" s="92"/>
      <c r="C32" s="37" t="s">
        <v>0</v>
      </c>
      <c r="D32" s="38">
        <v>33492</v>
      </c>
      <c r="E32" s="39">
        <v>28890</v>
      </c>
      <c r="F32" s="40">
        <v>26684</v>
      </c>
      <c r="G32" s="38">
        <v>19808</v>
      </c>
      <c r="H32" s="38">
        <v>8152</v>
      </c>
      <c r="I32" s="38">
        <v>24090</v>
      </c>
      <c r="J32" s="38">
        <v>14001</v>
      </c>
      <c r="K32" s="38">
        <v>10812</v>
      </c>
      <c r="L32" s="41">
        <v>10459</v>
      </c>
      <c r="M32" s="42">
        <v>10347</v>
      </c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  <c r="BV32" s="84"/>
      <c r="BW32" s="84"/>
      <c r="BX32" s="84"/>
      <c r="BY32" s="84"/>
      <c r="BZ32" s="84"/>
    </row>
    <row r="33" spans="1:78" s="22" customFormat="1" ht="12" customHeight="1" x14ac:dyDescent="0.25">
      <c r="A33" s="44"/>
      <c r="B33" s="90" t="s">
        <v>26</v>
      </c>
      <c r="C33" s="24" t="s">
        <v>6</v>
      </c>
      <c r="D33" s="17">
        <v>2686</v>
      </c>
      <c r="E33" s="18">
        <v>6002</v>
      </c>
      <c r="F33" s="19">
        <v>6849</v>
      </c>
      <c r="G33" s="17">
        <v>5717</v>
      </c>
      <c r="H33" s="17">
        <v>6313</v>
      </c>
      <c r="I33" s="17">
        <v>6362</v>
      </c>
      <c r="J33" s="17">
        <v>4945</v>
      </c>
      <c r="K33" s="17">
        <v>3312</v>
      </c>
      <c r="L33" s="20">
        <v>2668</v>
      </c>
      <c r="M33" s="21">
        <v>1922</v>
      </c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84"/>
      <c r="AI33" s="84"/>
      <c r="AJ33" s="84"/>
      <c r="AK33" s="84"/>
      <c r="AL33" s="84"/>
      <c r="AM33" s="84"/>
      <c r="AN33" s="84"/>
      <c r="AO33" s="84"/>
      <c r="AP33" s="84"/>
      <c r="AQ33" s="84"/>
      <c r="AR33" s="84"/>
      <c r="AS33" s="84"/>
      <c r="AT33" s="84"/>
      <c r="AU33" s="84"/>
      <c r="AV33" s="84"/>
      <c r="AW33" s="84"/>
      <c r="AX33" s="84"/>
      <c r="AY33" s="84"/>
      <c r="AZ33" s="84"/>
      <c r="BA33" s="84"/>
      <c r="BB33" s="84"/>
      <c r="BC33" s="84"/>
      <c r="BD33" s="84"/>
      <c r="BE33" s="84"/>
      <c r="BF33" s="84"/>
      <c r="BG33" s="84"/>
      <c r="BH33" s="84"/>
      <c r="BI33" s="84"/>
      <c r="BJ33" s="84"/>
      <c r="BK33" s="84"/>
      <c r="BL33" s="84"/>
      <c r="BM33" s="84"/>
      <c r="BN33" s="84"/>
      <c r="BO33" s="84"/>
      <c r="BP33" s="84"/>
      <c r="BQ33" s="84"/>
      <c r="BR33" s="84"/>
      <c r="BS33" s="84"/>
      <c r="BT33" s="84"/>
      <c r="BU33" s="84"/>
      <c r="BV33" s="84"/>
      <c r="BW33" s="84"/>
      <c r="BX33" s="84"/>
      <c r="BY33" s="84"/>
      <c r="BZ33" s="84"/>
    </row>
    <row r="34" spans="1:78" s="22" customFormat="1" ht="12" customHeight="1" x14ac:dyDescent="0.25">
      <c r="A34" s="44"/>
      <c r="B34" s="91"/>
      <c r="C34" s="24" t="s">
        <v>7</v>
      </c>
      <c r="D34" s="17">
        <v>10578</v>
      </c>
      <c r="E34" s="18">
        <v>8057</v>
      </c>
      <c r="F34" s="19">
        <v>7448</v>
      </c>
      <c r="G34" s="17">
        <v>6706</v>
      </c>
      <c r="H34" s="17">
        <v>7728</v>
      </c>
      <c r="I34" s="17">
        <v>8103</v>
      </c>
      <c r="J34" s="17">
        <v>6508</v>
      </c>
      <c r="K34" s="17">
        <v>4306</v>
      </c>
      <c r="L34" s="20">
        <v>4475</v>
      </c>
      <c r="M34" s="21">
        <v>3105</v>
      </c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  <c r="AD34" s="84"/>
      <c r="AE34" s="84"/>
      <c r="AF34" s="84"/>
      <c r="AG34" s="84"/>
      <c r="AH34" s="84"/>
      <c r="AI34" s="84"/>
      <c r="AJ34" s="84"/>
      <c r="AK34" s="84"/>
      <c r="AL34" s="84"/>
      <c r="AM34" s="84"/>
      <c r="AN34" s="84"/>
      <c r="AO34" s="84"/>
      <c r="AP34" s="84"/>
      <c r="AQ34" s="84"/>
      <c r="AR34" s="84"/>
      <c r="AS34" s="84"/>
      <c r="AT34" s="84"/>
      <c r="AU34" s="84"/>
      <c r="AV34" s="84"/>
      <c r="AW34" s="84"/>
      <c r="AX34" s="84"/>
      <c r="AY34" s="84"/>
      <c r="AZ34" s="84"/>
      <c r="BA34" s="84"/>
      <c r="BB34" s="84"/>
      <c r="BC34" s="84"/>
      <c r="BD34" s="84"/>
      <c r="BE34" s="84"/>
      <c r="BF34" s="84"/>
      <c r="BG34" s="84"/>
      <c r="BH34" s="84"/>
      <c r="BI34" s="84"/>
      <c r="BJ34" s="84"/>
      <c r="BK34" s="84"/>
      <c r="BL34" s="84"/>
      <c r="BM34" s="84"/>
      <c r="BN34" s="84"/>
      <c r="BO34" s="84"/>
      <c r="BP34" s="84"/>
      <c r="BQ34" s="84"/>
      <c r="BR34" s="84"/>
      <c r="BS34" s="84"/>
      <c r="BT34" s="84"/>
      <c r="BU34" s="84"/>
      <c r="BV34" s="84"/>
      <c r="BW34" s="84"/>
      <c r="BX34" s="84"/>
      <c r="BY34" s="84"/>
      <c r="BZ34" s="84"/>
    </row>
    <row r="35" spans="1:78" s="22" customFormat="1" ht="12" customHeight="1" x14ac:dyDescent="0.25">
      <c r="A35" s="44"/>
      <c r="B35" s="92"/>
      <c r="C35" s="25" t="s">
        <v>0</v>
      </c>
      <c r="D35" s="26">
        <v>13264</v>
      </c>
      <c r="E35" s="27">
        <v>14059</v>
      </c>
      <c r="F35" s="28">
        <v>14297</v>
      </c>
      <c r="G35" s="26">
        <v>12423</v>
      </c>
      <c r="H35" s="26">
        <v>14041</v>
      </c>
      <c r="I35" s="26">
        <v>14465</v>
      </c>
      <c r="J35" s="26">
        <v>11453</v>
      </c>
      <c r="K35" s="26">
        <v>7618</v>
      </c>
      <c r="L35" s="29">
        <v>7143</v>
      </c>
      <c r="M35" s="30">
        <v>5027</v>
      </c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  <c r="AD35" s="84"/>
      <c r="AE35" s="84"/>
      <c r="AF35" s="84"/>
      <c r="AG35" s="84"/>
      <c r="AH35" s="84"/>
      <c r="AI35" s="84"/>
      <c r="AJ35" s="84"/>
      <c r="AK35" s="84"/>
      <c r="AL35" s="84"/>
      <c r="AM35" s="84"/>
      <c r="AN35" s="84"/>
      <c r="AO35" s="84"/>
      <c r="AP35" s="84"/>
      <c r="AQ35" s="84"/>
      <c r="AR35" s="84"/>
      <c r="AS35" s="84"/>
      <c r="AT35" s="84"/>
      <c r="AU35" s="84"/>
      <c r="AV35" s="84"/>
      <c r="AW35" s="84"/>
      <c r="AX35" s="84"/>
      <c r="AY35" s="84"/>
      <c r="AZ35" s="84"/>
      <c r="BA35" s="84"/>
      <c r="BB35" s="84"/>
      <c r="BC35" s="84"/>
      <c r="BD35" s="84"/>
      <c r="BE35" s="84"/>
      <c r="BF35" s="84"/>
      <c r="BG35" s="84"/>
      <c r="BH35" s="84"/>
      <c r="BI35" s="84"/>
      <c r="BJ35" s="84"/>
      <c r="BK35" s="84"/>
      <c r="BL35" s="84"/>
      <c r="BM35" s="84"/>
      <c r="BN35" s="84"/>
      <c r="BO35" s="84"/>
      <c r="BP35" s="84"/>
      <c r="BQ35" s="84"/>
      <c r="BR35" s="84"/>
      <c r="BS35" s="84"/>
      <c r="BT35" s="84"/>
      <c r="BU35" s="84"/>
      <c r="BV35" s="84"/>
      <c r="BW35" s="84"/>
      <c r="BX35" s="84"/>
      <c r="BY35" s="84"/>
      <c r="BZ35" s="84"/>
    </row>
    <row r="36" spans="1:78" s="22" customFormat="1" ht="12" customHeight="1" x14ac:dyDescent="0.25">
      <c r="A36" s="44"/>
      <c r="B36" s="90" t="s">
        <v>41</v>
      </c>
      <c r="C36" s="24" t="s">
        <v>6</v>
      </c>
      <c r="D36" s="17">
        <v>550</v>
      </c>
      <c r="E36" s="18">
        <v>639</v>
      </c>
      <c r="F36" s="19">
        <v>473</v>
      </c>
      <c r="G36" s="17">
        <v>665</v>
      </c>
      <c r="H36" s="17">
        <v>962</v>
      </c>
      <c r="I36" s="17">
        <v>1161</v>
      </c>
      <c r="J36" s="17">
        <v>1197</v>
      </c>
      <c r="K36" s="17">
        <v>531</v>
      </c>
      <c r="L36" s="20">
        <v>430</v>
      </c>
      <c r="M36" s="21">
        <v>658</v>
      </c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84"/>
      <c r="AP36" s="84"/>
      <c r="AQ36" s="84"/>
      <c r="AR36" s="84"/>
      <c r="AS36" s="84"/>
      <c r="AT36" s="84"/>
      <c r="AU36" s="84"/>
      <c r="AV36" s="84"/>
      <c r="AW36" s="84"/>
      <c r="AX36" s="84"/>
      <c r="AY36" s="84"/>
      <c r="AZ36" s="84"/>
      <c r="BA36" s="84"/>
      <c r="BB36" s="84"/>
      <c r="BC36" s="84"/>
      <c r="BD36" s="84"/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</row>
    <row r="37" spans="1:78" s="22" customFormat="1" ht="12" customHeight="1" x14ac:dyDescent="0.25">
      <c r="A37" s="44"/>
      <c r="B37" s="91"/>
      <c r="C37" s="24" t="s">
        <v>7</v>
      </c>
      <c r="D37" s="17">
        <v>1162</v>
      </c>
      <c r="E37" s="18">
        <v>855</v>
      </c>
      <c r="F37" s="19">
        <v>980</v>
      </c>
      <c r="G37" s="17">
        <v>1280</v>
      </c>
      <c r="H37" s="17">
        <v>1933</v>
      </c>
      <c r="I37" s="17">
        <v>4180</v>
      </c>
      <c r="J37" s="17">
        <v>3483</v>
      </c>
      <c r="K37" s="17">
        <v>2330</v>
      </c>
      <c r="L37" s="20">
        <v>3432</v>
      </c>
      <c r="M37" s="21">
        <v>4207</v>
      </c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84"/>
      <c r="AR37" s="84"/>
      <c r="AS37" s="84"/>
      <c r="AT37" s="84"/>
      <c r="AU37" s="84"/>
      <c r="AV37" s="84"/>
      <c r="AW37" s="84"/>
      <c r="AX37" s="84"/>
      <c r="AY37" s="84"/>
      <c r="AZ37" s="84"/>
      <c r="BA37" s="84"/>
      <c r="BB37" s="84"/>
      <c r="BC37" s="84"/>
      <c r="BD37" s="84"/>
      <c r="BE37" s="84"/>
      <c r="BF37" s="84"/>
      <c r="BG37" s="84"/>
      <c r="BH37" s="84"/>
      <c r="BI37" s="84"/>
      <c r="BJ37" s="84"/>
      <c r="BK37" s="84"/>
      <c r="BL37" s="84"/>
      <c r="BM37" s="84"/>
      <c r="BN37" s="84"/>
      <c r="BO37" s="84"/>
      <c r="BP37" s="84"/>
      <c r="BQ37" s="84"/>
      <c r="BR37" s="84"/>
      <c r="BS37" s="84"/>
      <c r="BT37" s="84"/>
      <c r="BU37" s="84"/>
      <c r="BV37" s="84"/>
      <c r="BW37" s="84"/>
      <c r="BX37" s="84"/>
      <c r="BY37" s="84"/>
      <c r="BZ37" s="84"/>
    </row>
    <row r="38" spans="1:78" s="22" customFormat="1" ht="12" customHeight="1" x14ac:dyDescent="0.25">
      <c r="A38" s="44"/>
      <c r="B38" s="92"/>
      <c r="C38" s="37" t="s">
        <v>0</v>
      </c>
      <c r="D38" s="38">
        <v>1712</v>
      </c>
      <c r="E38" s="39">
        <v>1494</v>
      </c>
      <c r="F38" s="40">
        <v>1453</v>
      </c>
      <c r="G38" s="38">
        <v>1945</v>
      </c>
      <c r="H38" s="38">
        <v>2895</v>
      </c>
      <c r="I38" s="38">
        <v>5341</v>
      </c>
      <c r="J38" s="38">
        <v>4680</v>
      </c>
      <c r="K38" s="38">
        <v>2861</v>
      </c>
      <c r="L38" s="41">
        <v>3862</v>
      </c>
      <c r="M38" s="42">
        <v>4865</v>
      </c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  <c r="AO38" s="84"/>
      <c r="AP38" s="84"/>
      <c r="AQ38" s="84"/>
      <c r="AR38" s="84"/>
      <c r="AS38" s="84"/>
      <c r="AT38" s="84"/>
      <c r="AU38" s="84"/>
      <c r="AV38" s="84"/>
      <c r="AW38" s="84"/>
      <c r="AX38" s="84"/>
      <c r="AY38" s="84"/>
      <c r="AZ38" s="84"/>
      <c r="BA38" s="84"/>
      <c r="BB38" s="84"/>
      <c r="BC38" s="84"/>
      <c r="BD38" s="84"/>
      <c r="BE38" s="84"/>
      <c r="BF38" s="84"/>
      <c r="BG38" s="84"/>
      <c r="BH38" s="84"/>
      <c r="BI38" s="84"/>
      <c r="BJ38" s="84"/>
      <c r="BK38" s="84"/>
      <c r="BL38" s="84"/>
      <c r="BM38" s="84"/>
      <c r="BN38" s="84"/>
      <c r="BO38" s="84"/>
      <c r="BP38" s="84"/>
      <c r="BQ38" s="84"/>
      <c r="BR38" s="84"/>
      <c r="BS38" s="84"/>
      <c r="BT38" s="84"/>
      <c r="BU38" s="84"/>
      <c r="BV38" s="84"/>
      <c r="BW38" s="84"/>
      <c r="BX38" s="84"/>
      <c r="BY38" s="84"/>
      <c r="BZ38" s="84"/>
    </row>
    <row r="39" spans="1:78" s="22" customFormat="1" ht="12" customHeight="1" x14ac:dyDescent="0.25">
      <c r="A39" s="23"/>
      <c r="B39" s="96" t="s">
        <v>37</v>
      </c>
      <c r="C39" s="24" t="s">
        <v>6</v>
      </c>
      <c r="D39" s="17">
        <v>4143</v>
      </c>
      <c r="E39" s="18">
        <v>2457</v>
      </c>
      <c r="F39" s="19">
        <v>1504</v>
      </c>
      <c r="G39" s="17">
        <v>1062</v>
      </c>
      <c r="H39" s="17">
        <v>1247</v>
      </c>
      <c r="I39" s="19">
        <v>1486</v>
      </c>
      <c r="J39" s="17">
        <v>1446</v>
      </c>
      <c r="K39" s="17">
        <v>1341</v>
      </c>
      <c r="L39" s="20">
        <v>1363</v>
      </c>
      <c r="M39" s="21">
        <v>1227</v>
      </c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  <c r="AD39" s="84"/>
      <c r="AE39" s="84"/>
      <c r="AF39" s="84"/>
      <c r="AG39" s="84"/>
      <c r="AH39" s="84"/>
      <c r="AI39" s="84"/>
      <c r="AJ39" s="84"/>
      <c r="AK39" s="84"/>
      <c r="AL39" s="84"/>
      <c r="AM39" s="84"/>
      <c r="AN39" s="84"/>
      <c r="AO39" s="84"/>
      <c r="AP39" s="84"/>
      <c r="AQ39" s="84"/>
      <c r="AR39" s="84"/>
      <c r="AS39" s="84"/>
      <c r="AT39" s="84"/>
      <c r="AU39" s="84"/>
      <c r="AV39" s="84"/>
      <c r="AW39" s="84"/>
      <c r="AX39" s="84"/>
      <c r="AY39" s="84"/>
      <c r="AZ39" s="84"/>
      <c r="BA39" s="84"/>
      <c r="BB39" s="84"/>
      <c r="BC39" s="84"/>
      <c r="BD39" s="84"/>
      <c r="BE39" s="84"/>
      <c r="BF39" s="84"/>
      <c r="BG39" s="84"/>
      <c r="BH39" s="84"/>
      <c r="BI39" s="84"/>
      <c r="BJ39" s="84"/>
      <c r="BK39" s="84"/>
      <c r="BL39" s="84"/>
      <c r="BM39" s="84"/>
      <c r="BN39" s="84"/>
      <c r="BO39" s="84"/>
      <c r="BP39" s="84"/>
      <c r="BQ39" s="84"/>
      <c r="BR39" s="84"/>
      <c r="BS39" s="84"/>
      <c r="BT39" s="84"/>
      <c r="BU39" s="84"/>
      <c r="BV39" s="84"/>
      <c r="BW39" s="84"/>
      <c r="BX39" s="84"/>
      <c r="BY39" s="84"/>
      <c r="BZ39" s="84"/>
    </row>
    <row r="40" spans="1:78" s="22" customFormat="1" ht="12" customHeight="1" x14ac:dyDescent="0.25">
      <c r="A40" s="23"/>
      <c r="B40" s="96"/>
      <c r="C40" s="24" t="s">
        <v>7</v>
      </c>
      <c r="D40" s="17">
        <v>4586</v>
      </c>
      <c r="E40" s="18">
        <v>2699</v>
      </c>
      <c r="F40" s="19">
        <v>2490</v>
      </c>
      <c r="G40" s="17">
        <v>2718</v>
      </c>
      <c r="H40" s="17">
        <v>2434</v>
      </c>
      <c r="I40" s="19">
        <v>2621</v>
      </c>
      <c r="J40" s="17">
        <v>2754</v>
      </c>
      <c r="K40" s="17">
        <v>3259</v>
      </c>
      <c r="L40" s="20">
        <v>2074</v>
      </c>
      <c r="M40" s="21">
        <v>2238</v>
      </c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4"/>
      <c r="BM40" s="84"/>
      <c r="BN40" s="84"/>
      <c r="BO40" s="84"/>
      <c r="BP40" s="84"/>
      <c r="BQ40" s="84"/>
      <c r="BR40" s="84"/>
      <c r="BS40" s="84"/>
      <c r="BT40" s="84"/>
      <c r="BU40" s="84"/>
      <c r="BV40" s="84"/>
      <c r="BW40" s="84"/>
      <c r="BX40" s="84"/>
      <c r="BY40" s="84"/>
      <c r="BZ40" s="84"/>
    </row>
    <row r="41" spans="1:78" s="22" customFormat="1" ht="12" customHeight="1" x14ac:dyDescent="0.25">
      <c r="A41" s="23"/>
      <c r="B41" s="97"/>
      <c r="C41" s="37" t="s">
        <v>0</v>
      </c>
      <c r="D41" s="38">
        <v>8729</v>
      </c>
      <c r="E41" s="39">
        <v>5156</v>
      </c>
      <c r="F41" s="40">
        <v>3994</v>
      </c>
      <c r="G41" s="38">
        <v>3780</v>
      </c>
      <c r="H41" s="38">
        <v>3681</v>
      </c>
      <c r="I41" s="38">
        <v>4107</v>
      </c>
      <c r="J41" s="38">
        <v>4200</v>
      </c>
      <c r="K41" s="38">
        <v>4600</v>
      </c>
      <c r="L41" s="41">
        <v>3437</v>
      </c>
      <c r="M41" s="42">
        <v>3465</v>
      </c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84"/>
      <c r="BQ41" s="84"/>
      <c r="BR41" s="84"/>
      <c r="BS41" s="84"/>
      <c r="BT41" s="84"/>
      <c r="BU41" s="84"/>
      <c r="BV41" s="84"/>
      <c r="BW41" s="84"/>
      <c r="BX41" s="84"/>
      <c r="BY41" s="84"/>
      <c r="BZ41" s="84"/>
    </row>
    <row r="42" spans="1:78" s="22" customFormat="1" ht="12" customHeight="1" x14ac:dyDescent="0.25">
      <c r="A42" s="23"/>
      <c r="B42" s="96" t="s">
        <v>42</v>
      </c>
      <c r="C42" s="24" t="s">
        <v>6</v>
      </c>
      <c r="D42" s="17">
        <v>1472</v>
      </c>
      <c r="E42" s="18">
        <v>1012</v>
      </c>
      <c r="F42" s="19">
        <v>0</v>
      </c>
      <c r="G42" s="17">
        <v>1231</v>
      </c>
      <c r="H42" s="17">
        <v>2695</v>
      </c>
      <c r="I42" s="19">
        <v>2025</v>
      </c>
      <c r="J42" s="17">
        <v>0</v>
      </c>
      <c r="K42" s="17">
        <v>0</v>
      </c>
      <c r="L42" s="20">
        <v>3880</v>
      </c>
      <c r="M42" s="21">
        <v>0</v>
      </c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4"/>
      <c r="BM42" s="84"/>
      <c r="BN42" s="84"/>
      <c r="BO42" s="84"/>
      <c r="BP42" s="84"/>
      <c r="BQ42" s="84"/>
      <c r="BR42" s="84"/>
      <c r="BS42" s="84"/>
      <c r="BT42" s="84"/>
      <c r="BU42" s="84"/>
      <c r="BV42" s="84"/>
      <c r="BW42" s="84"/>
      <c r="BX42" s="84"/>
      <c r="BY42" s="84"/>
      <c r="BZ42" s="84"/>
    </row>
    <row r="43" spans="1:78" s="22" customFormat="1" ht="12" customHeight="1" x14ac:dyDescent="0.25">
      <c r="A43" s="23"/>
      <c r="B43" s="96"/>
      <c r="C43" s="24" t="s">
        <v>7</v>
      </c>
      <c r="D43" s="17">
        <v>1805</v>
      </c>
      <c r="E43" s="18">
        <v>1498</v>
      </c>
      <c r="F43" s="19">
        <v>0</v>
      </c>
      <c r="G43" s="17">
        <v>1234</v>
      </c>
      <c r="H43" s="17">
        <v>2527</v>
      </c>
      <c r="I43" s="19">
        <v>2070</v>
      </c>
      <c r="J43" s="17">
        <v>0</v>
      </c>
      <c r="K43" s="17">
        <v>0</v>
      </c>
      <c r="L43" s="20">
        <v>3876</v>
      </c>
      <c r="M43" s="21">
        <v>0</v>
      </c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84"/>
      <c r="BR43" s="84"/>
      <c r="BS43" s="84"/>
      <c r="BT43" s="84"/>
      <c r="BU43" s="84"/>
      <c r="BV43" s="84"/>
      <c r="BW43" s="84"/>
      <c r="BX43" s="84"/>
      <c r="BY43" s="84"/>
      <c r="BZ43" s="84"/>
    </row>
    <row r="44" spans="1:78" s="22" customFormat="1" ht="12" customHeight="1" x14ac:dyDescent="0.25">
      <c r="A44" s="23"/>
      <c r="B44" s="97"/>
      <c r="C44" s="37" t="s">
        <v>0</v>
      </c>
      <c r="D44" s="38">
        <v>3277</v>
      </c>
      <c r="E44" s="39">
        <v>2510</v>
      </c>
      <c r="F44" s="40">
        <v>0</v>
      </c>
      <c r="G44" s="38">
        <v>2465</v>
      </c>
      <c r="H44" s="38">
        <v>5222</v>
      </c>
      <c r="I44" s="38">
        <v>4095</v>
      </c>
      <c r="J44" s="38">
        <v>0</v>
      </c>
      <c r="K44" s="38">
        <v>0</v>
      </c>
      <c r="L44" s="41">
        <v>7756</v>
      </c>
      <c r="M44" s="42">
        <v>0</v>
      </c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  <c r="AD44" s="84"/>
      <c r="AE44" s="84"/>
      <c r="AF44" s="84"/>
      <c r="AG44" s="84"/>
      <c r="AH44" s="84"/>
      <c r="AI44" s="84"/>
      <c r="AJ44" s="84"/>
      <c r="AK44" s="84"/>
      <c r="AL44" s="84"/>
      <c r="AM44" s="84"/>
      <c r="AN44" s="84"/>
      <c r="AO44" s="84"/>
      <c r="AP44" s="84"/>
      <c r="AQ44" s="84"/>
      <c r="AR44" s="84"/>
      <c r="AS44" s="84"/>
      <c r="AT44" s="84"/>
      <c r="AU44" s="84"/>
      <c r="AV44" s="84"/>
      <c r="AW44" s="84"/>
      <c r="AX44" s="84"/>
      <c r="AY44" s="84"/>
      <c r="AZ44" s="84"/>
      <c r="BA44" s="84"/>
      <c r="BB44" s="84"/>
      <c r="BC44" s="84"/>
      <c r="BD44" s="84"/>
      <c r="BE44" s="84"/>
      <c r="BF44" s="84"/>
      <c r="BG44" s="84"/>
      <c r="BH44" s="84"/>
      <c r="BI44" s="84"/>
      <c r="BJ44" s="84"/>
      <c r="BK44" s="84"/>
      <c r="BL44" s="84"/>
      <c r="BM44" s="84"/>
      <c r="BN44" s="84"/>
      <c r="BO44" s="84"/>
      <c r="BP44" s="84"/>
      <c r="BQ44" s="84"/>
      <c r="BR44" s="84"/>
      <c r="BS44" s="84"/>
      <c r="BT44" s="84"/>
      <c r="BU44" s="84"/>
      <c r="BV44" s="84"/>
      <c r="BW44" s="84"/>
      <c r="BX44" s="84"/>
      <c r="BY44" s="84"/>
      <c r="BZ44" s="84"/>
    </row>
    <row r="45" spans="1:78" s="22" customFormat="1" ht="11.25" customHeight="1" x14ac:dyDescent="0.25">
      <c r="A45" s="23"/>
      <c r="B45" s="96" t="s">
        <v>32</v>
      </c>
      <c r="C45" s="31" t="s">
        <v>6</v>
      </c>
      <c r="D45" s="33">
        <v>990</v>
      </c>
      <c r="E45" s="35">
        <v>819</v>
      </c>
      <c r="F45" s="34">
        <v>1670</v>
      </c>
      <c r="G45" s="32">
        <v>1212</v>
      </c>
      <c r="H45" s="34">
        <v>1398</v>
      </c>
      <c r="I45" s="32">
        <v>1720</v>
      </c>
      <c r="J45" s="32">
        <v>2055</v>
      </c>
      <c r="K45" s="35">
        <v>1733</v>
      </c>
      <c r="L45" s="35">
        <v>2257</v>
      </c>
      <c r="M45" s="36">
        <v>0</v>
      </c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  <c r="AD45" s="84"/>
      <c r="AE45" s="84"/>
      <c r="AF45" s="84"/>
      <c r="AG45" s="84"/>
      <c r="AH45" s="84"/>
      <c r="AI45" s="84"/>
      <c r="AJ45" s="84"/>
      <c r="AK45" s="84"/>
      <c r="AL45" s="84"/>
      <c r="AM45" s="84"/>
      <c r="AN45" s="84"/>
      <c r="AO45" s="84"/>
      <c r="AP45" s="84"/>
      <c r="AQ45" s="84"/>
      <c r="AR45" s="84"/>
      <c r="AS45" s="84"/>
      <c r="AT45" s="84"/>
      <c r="AU45" s="84"/>
      <c r="AV45" s="84"/>
      <c r="AW45" s="84"/>
      <c r="AX45" s="84"/>
      <c r="AY45" s="84"/>
      <c r="AZ45" s="84"/>
      <c r="BA45" s="84"/>
      <c r="BB45" s="84"/>
      <c r="BC45" s="84"/>
      <c r="BD45" s="84"/>
      <c r="BE45" s="84"/>
      <c r="BF45" s="84"/>
      <c r="BG45" s="84"/>
      <c r="BH45" s="84"/>
      <c r="BI45" s="84"/>
      <c r="BJ45" s="84"/>
      <c r="BK45" s="84"/>
      <c r="BL45" s="84"/>
      <c r="BM45" s="84"/>
      <c r="BN45" s="84"/>
      <c r="BO45" s="84"/>
      <c r="BP45" s="84"/>
      <c r="BQ45" s="84"/>
      <c r="BR45" s="84"/>
      <c r="BS45" s="84"/>
      <c r="BT45" s="84"/>
      <c r="BU45" s="84"/>
      <c r="BV45" s="84"/>
      <c r="BW45" s="84"/>
      <c r="BX45" s="84"/>
      <c r="BY45" s="84"/>
      <c r="BZ45" s="84"/>
    </row>
    <row r="46" spans="1:78" s="22" customFormat="1" ht="11.25" customHeight="1" x14ac:dyDescent="0.25">
      <c r="A46" s="23"/>
      <c r="B46" s="96"/>
      <c r="C46" s="24" t="s">
        <v>7</v>
      </c>
      <c r="D46" s="18">
        <v>2642</v>
      </c>
      <c r="E46" s="20">
        <v>911</v>
      </c>
      <c r="F46" s="19">
        <v>1683</v>
      </c>
      <c r="G46" s="17">
        <v>1577</v>
      </c>
      <c r="H46" s="19">
        <v>1400</v>
      </c>
      <c r="I46" s="17">
        <v>1795</v>
      </c>
      <c r="J46" s="17">
        <v>2085</v>
      </c>
      <c r="K46" s="20">
        <v>2225</v>
      </c>
      <c r="L46" s="20">
        <v>2322</v>
      </c>
      <c r="M46" s="21">
        <v>0</v>
      </c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84"/>
      <c r="BB46" s="84"/>
      <c r="BC46" s="84"/>
      <c r="BD46" s="84"/>
      <c r="BE46" s="84"/>
      <c r="BF46" s="84"/>
      <c r="BG46" s="84"/>
      <c r="BH46" s="84"/>
      <c r="BI46" s="84"/>
      <c r="BJ46" s="84"/>
      <c r="BK46" s="84"/>
      <c r="BL46" s="84"/>
      <c r="BM46" s="84"/>
      <c r="BN46" s="84"/>
      <c r="BO46" s="84"/>
      <c r="BP46" s="84"/>
      <c r="BQ46" s="84"/>
      <c r="BR46" s="84"/>
      <c r="BS46" s="84"/>
      <c r="BT46" s="84"/>
      <c r="BU46" s="84"/>
      <c r="BV46" s="84"/>
      <c r="BW46" s="84"/>
      <c r="BX46" s="84"/>
      <c r="BY46" s="84"/>
      <c r="BZ46" s="84"/>
    </row>
    <row r="47" spans="1:78" s="22" customFormat="1" ht="11.25" customHeight="1" x14ac:dyDescent="0.25">
      <c r="A47" s="23"/>
      <c r="B47" s="97"/>
      <c r="C47" s="37" t="s">
        <v>0</v>
      </c>
      <c r="D47" s="39">
        <v>3632</v>
      </c>
      <c r="E47" s="41">
        <v>1730</v>
      </c>
      <c r="F47" s="40">
        <v>3353</v>
      </c>
      <c r="G47" s="38">
        <v>2789</v>
      </c>
      <c r="H47" s="40">
        <v>2798</v>
      </c>
      <c r="I47" s="38">
        <v>3515</v>
      </c>
      <c r="J47" s="38">
        <v>4140</v>
      </c>
      <c r="K47" s="41">
        <v>3958</v>
      </c>
      <c r="L47" s="41">
        <v>4579</v>
      </c>
      <c r="M47" s="42">
        <v>0</v>
      </c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84"/>
      <c r="BB47" s="84"/>
      <c r="BC47" s="84"/>
      <c r="BD47" s="84"/>
      <c r="BE47" s="84"/>
      <c r="BF47" s="84"/>
      <c r="BG47" s="84"/>
      <c r="BH47" s="84"/>
      <c r="BI47" s="84"/>
      <c r="BJ47" s="84"/>
      <c r="BK47" s="84"/>
      <c r="BL47" s="84"/>
      <c r="BM47" s="84"/>
      <c r="BN47" s="84"/>
      <c r="BO47" s="84"/>
      <c r="BP47" s="84"/>
      <c r="BQ47" s="84"/>
      <c r="BR47" s="84"/>
      <c r="BS47" s="84"/>
      <c r="BT47" s="84"/>
      <c r="BU47" s="84"/>
      <c r="BV47" s="84"/>
      <c r="BW47" s="84"/>
      <c r="BX47" s="84"/>
      <c r="BY47" s="84"/>
      <c r="BZ47" s="84"/>
    </row>
    <row r="48" spans="1:78" s="22" customFormat="1" ht="11.25" customHeight="1" x14ac:dyDescent="0.25">
      <c r="A48" s="23"/>
      <c r="B48" s="90" t="s">
        <v>39</v>
      </c>
      <c r="C48" s="31" t="s">
        <v>6</v>
      </c>
      <c r="D48" s="33">
        <v>4822</v>
      </c>
      <c r="E48" s="35">
        <v>10061</v>
      </c>
      <c r="F48" s="34">
        <v>12973</v>
      </c>
      <c r="G48" s="32">
        <v>8377</v>
      </c>
      <c r="H48" s="34">
        <v>5401</v>
      </c>
      <c r="I48" s="32">
        <v>6017</v>
      </c>
      <c r="J48" s="32">
        <v>6556</v>
      </c>
      <c r="K48" s="35">
        <v>7927</v>
      </c>
      <c r="L48" s="35">
        <v>0</v>
      </c>
      <c r="M48" s="36">
        <v>0</v>
      </c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84"/>
      <c r="BB48" s="84"/>
      <c r="BC48" s="84"/>
      <c r="BD48" s="84"/>
      <c r="BE48" s="84"/>
      <c r="BF48" s="84"/>
      <c r="BG48" s="84"/>
      <c r="BH48" s="84"/>
      <c r="BI48" s="84"/>
      <c r="BJ48" s="84"/>
      <c r="BK48" s="84"/>
      <c r="BL48" s="84"/>
      <c r="BM48" s="84"/>
      <c r="BN48" s="84"/>
      <c r="BO48" s="84"/>
      <c r="BP48" s="84"/>
      <c r="BQ48" s="84"/>
      <c r="BR48" s="84"/>
      <c r="BS48" s="84"/>
      <c r="BT48" s="84"/>
      <c r="BU48" s="84"/>
      <c r="BV48" s="84"/>
      <c r="BW48" s="84"/>
      <c r="BX48" s="84"/>
      <c r="BY48" s="84"/>
      <c r="BZ48" s="84"/>
    </row>
    <row r="49" spans="1:78" s="22" customFormat="1" ht="11.25" customHeight="1" x14ac:dyDescent="0.25">
      <c r="A49" s="23"/>
      <c r="B49" s="96"/>
      <c r="C49" s="45" t="s">
        <v>7</v>
      </c>
      <c r="D49" s="46">
        <v>4711</v>
      </c>
      <c r="E49" s="47">
        <v>10433</v>
      </c>
      <c r="F49" s="48">
        <v>13737</v>
      </c>
      <c r="G49" s="49">
        <v>9208</v>
      </c>
      <c r="H49" s="48">
        <v>7133</v>
      </c>
      <c r="I49" s="49">
        <v>7340</v>
      </c>
      <c r="J49" s="49">
        <v>8556</v>
      </c>
      <c r="K49" s="47">
        <v>9549</v>
      </c>
      <c r="L49" s="47">
        <v>0</v>
      </c>
      <c r="M49" s="50">
        <v>0</v>
      </c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84"/>
      <c r="BB49" s="84"/>
      <c r="BC49" s="84"/>
      <c r="BD49" s="84"/>
      <c r="BE49" s="84"/>
      <c r="BF49" s="84"/>
      <c r="BG49" s="84"/>
      <c r="BH49" s="84"/>
      <c r="BI49" s="84"/>
      <c r="BJ49" s="84"/>
      <c r="BK49" s="84"/>
      <c r="BL49" s="84"/>
      <c r="BM49" s="84"/>
      <c r="BN49" s="84"/>
      <c r="BO49" s="84"/>
      <c r="BP49" s="84"/>
      <c r="BQ49" s="84"/>
      <c r="BR49" s="84"/>
      <c r="BS49" s="84"/>
      <c r="BT49" s="84"/>
      <c r="BU49" s="84"/>
      <c r="BV49" s="84"/>
      <c r="BW49" s="84"/>
      <c r="BX49" s="84"/>
      <c r="BY49" s="84"/>
      <c r="BZ49" s="84"/>
    </row>
    <row r="50" spans="1:78" s="22" customFormat="1" ht="11.25" customHeight="1" x14ac:dyDescent="0.25">
      <c r="A50" s="23"/>
      <c r="B50" s="97"/>
      <c r="C50" s="37" t="s">
        <v>0</v>
      </c>
      <c r="D50" s="39">
        <v>9533</v>
      </c>
      <c r="E50" s="41">
        <v>20494</v>
      </c>
      <c r="F50" s="40">
        <v>26710</v>
      </c>
      <c r="G50" s="38">
        <v>17585</v>
      </c>
      <c r="H50" s="40">
        <v>12534</v>
      </c>
      <c r="I50" s="38">
        <v>13357</v>
      </c>
      <c r="J50" s="38">
        <v>15112</v>
      </c>
      <c r="K50" s="41">
        <v>17476</v>
      </c>
      <c r="L50" s="41">
        <v>0</v>
      </c>
      <c r="M50" s="42">
        <v>0</v>
      </c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4"/>
      <c r="AL50" s="84"/>
      <c r="AM50" s="84"/>
      <c r="AN50" s="84"/>
      <c r="AO50" s="84"/>
      <c r="AP50" s="84"/>
      <c r="AQ50" s="84"/>
      <c r="AR50" s="84"/>
      <c r="AS50" s="84"/>
      <c r="AT50" s="84"/>
      <c r="AU50" s="84"/>
      <c r="AV50" s="84"/>
      <c r="AW50" s="84"/>
      <c r="AX50" s="84"/>
      <c r="AY50" s="84"/>
      <c r="AZ50" s="84"/>
      <c r="BA50" s="84"/>
      <c r="BB50" s="84"/>
      <c r="BC50" s="84"/>
      <c r="BD50" s="84"/>
      <c r="BE50" s="84"/>
      <c r="BF50" s="84"/>
      <c r="BG50" s="84"/>
      <c r="BH50" s="84"/>
      <c r="BI50" s="84"/>
      <c r="BJ50" s="84"/>
      <c r="BK50" s="84"/>
      <c r="BL50" s="84"/>
      <c r="BM50" s="84"/>
      <c r="BN50" s="84"/>
      <c r="BO50" s="84"/>
      <c r="BP50" s="84"/>
      <c r="BQ50" s="84"/>
      <c r="BR50" s="84"/>
      <c r="BS50" s="84"/>
      <c r="BT50" s="84"/>
      <c r="BU50" s="84"/>
      <c r="BV50" s="84"/>
      <c r="BW50" s="84"/>
      <c r="BX50" s="84"/>
      <c r="BY50" s="84"/>
      <c r="BZ50" s="84"/>
    </row>
    <row r="51" spans="1:78" s="22" customFormat="1" ht="11.25" customHeight="1" x14ac:dyDescent="0.25">
      <c r="A51" s="23"/>
      <c r="B51" s="96" t="s">
        <v>27</v>
      </c>
      <c r="C51" s="24" t="s">
        <v>6</v>
      </c>
      <c r="D51" s="17">
        <v>299</v>
      </c>
      <c r="E51" s="18">
        <v>0</v>
      </c>
      <c r="F51" s="19">
        <v>0</v>
      </c>
      <c r="G51" s="17">
        <v>0</v>
      </c>
      <c r="H51" s="17">
        <v>6390</v>
      </c>
      <c r="I51" s="17">
        <v>8676</v>
      </c>
      <c r="J51" s="17">
        <v>11414</v>
      </c>
      <c r="K51" s="17">
        <v>3355</v>
      </c>
      <c r="L51" s="20">
        <v>0</v>
      </c>
      <c r="M51" s="21">
        <v>0</v>
      </c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84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4"/>
      <c r="BO51" s="84"/>
      <c r="BP51" s="84"/>
      <c r="BQ51" s="84"/>
      <c r="BR51" s="84"/>
      <c r="BS51" s="84"/>
      <c r="BT51" s="84"/>
      <c r="BU51" s="84"/>
      <c r="BV51" s="84"/>
      <c r="BW51" s="84"/>
      <c r="BX51" s="84"/>
      <c r="BY51" s="84"/>
      <c r="BZ51" s="84"/>
    </row>
    <row r="52" spans="1:78" s="22" customFormat="1" ht="11.25" customHeight="1" x14ac:dyDescent="0.25">
      <c r="B52" s="91"/>
      <c r="C52" s="24" t="s">
        <v>7</v>
      </c>
      <c r="D52" s="17">
        <v>273</v>
      </c>
      <c r="E52" s="18">
        <v>0</v>
      </c>
      <c r="F52" s="19">
        <v>0</v>
      </c>
      <c r="G52" s="17">
        <v>0</v>
      </c>
      <c r="H52" s="17">
        <v>6213</v>
      </c>
      <c r="I52" s="17">
        <v>8589</v>
      </c>
      <c r="J52" s="17">
        <v>11320</v>
      </c>
      <c r="K52" s="17">
        <v>3675</v>
      </c>
      <c r="L52" s="20">
        <v>0</v>
      </c>
      <c r="M52" s="21">
        <v>0</v>
      </c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4"/>
      <c r="BJ52" s="84"/>
      <c r="BK52" s="84"/>
      <c r="BL52" s="84"/>
      <c r="BM52" s="84"/>
      <c r="BN52" s="84"/>
      <c r="BO52" s="84"/>
      <c r="BP52" s="84"/>
      <c r="BQ52" s="84"/>
      <c r="BR52" s="84"/>
      <c r="BS52" s="84"/>
      <c r="BT52" s="84"/>
      <c r="BU52" s="84"/>
      <c r="BV52" s="84"/>
      <c r="BW52" s="84"/>
      <c r="BX52" s="84"/>
      <c r="BY52" s="84"/>
      <c r="BZ52" s="84"/>
    </row>
    <row r="53" spans="1:78" s="22" customFormat="1" ht="11.25" customHeight="1" x14ac:dyDescent="0.25">
      <c r="B53" s="92"/>
      <c r="C53" s="37" t="s">
        <v>0</v>
      </c>
      <c r="D53" s="38">
        <v>572</v>
      </c>
      <c r="E53" s="39">
        <v>0</v>
      </c>
      <c r="F53" s="40">
        <v>0</v>
      </c>
      <c r="G53" s="38">
        <v>0</v>
      </c>
      <c r="H53" s="38">
        <v>12603</v>
      </c>
      <c r="I53" s="38">
        <v>17265</v>
      </c>
      <c r="J53" s="38">
        <v>22734</v>
      </c>
      <c r="K53" s="38">
        <v>7030</v>
      </c>
      <c r="L53" s="41">
        <v>0</v>
      </c>
      <c r="M53" s="42">
        <v>0</v>
      </c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</row>
    <row r="54" spans="1:78" s="22" customFormat="1" ht="11.25" customHeight="1" x14ac:dyDescent="0.25">
      <c r="A54" s="23"/>
      <c r="B54" s="90" t="s">
        <v>12</v>
      </c>
      <c r="C54" s="31" t="s">
        <v>6</v>
      </c>
      <c r="D54" s="33">
        <f t="shared" ref="D54:K56" si="0">D57-D6-D9-D12-D15-D18-D21-D24-D27-D30-D33-D36-D39-D42-D45-D48-D51</f>
        <v>48361</v>
      </c>
      <c r="E54" s="35">
        <f t="shared" si="0"/>
        <v>13236</v>
      </c>
      <c r="F54" s="34">
        <f t="shared" si="0"/>
        <v>10752</v>
      </c>
      <c r="G54" s="32">
        <f t="shared" si="0"/>
        <v>4449</v>
      </c>
      <c r="H54" s="34">
        <f t="shared" si="0"/>
        <v>788</v>
      </c>
      <c r="I54" s="32">
        <f t="shared" si="0"/>
        <v>2477</v>
      </c>
      <c r="J54" s="32">
        <f t="shared" si="0"/>
        <v>2298</v>
      </c>
      <c r="K54" s="35">
        <f t="shared" si="0"/>
        <v>250</v>
      </c>
      <c r="L54" s="35">
        <v>0</v>
      </c>
      <c r="M54" s="36">
        <v>0</v>
      </c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  <c r="BM54" s="84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</row>
    <row r="55" spans="1:78" s="22" customFormat="1" ht="11.25" customHeight="1" x14ac:dyDescent="0.25">
      <c r="A55" s="23"/>
      <c r="B55" s="96"/>
      <c r="C55" s="45" t="s">
        <v>7</v>
      </c>
      <c r="D55" s="46">
        <f t="shared" si="0"/>
        <v>51764</v>
      </c>
      <c r="E55" s="47">
        <f t="shared" si="0"/>
        <v>15226</v>
      </c>
      <c r="F55" s="48">
        <f t="shared" si="0"/>
        <v>11677</v>
      </c>
      <c r="G55" s="49">
        <f t="shared" si="0"/>
        <v>4806</v>
      </c>
      <c r="H55" s="48">
        <f t="shared" si="0"/>
        <v>1278</v>
      </c>
      <c r="I55" s="49">
        <f t="shared" si="0"/>
        <v>2443</v>
      </c>
      <c r="J55" s="49">
        <f t="shared" si="0"/>
        <v>2210</v>
      </c>
      <c r="K55" s="47">
        <f t="shared" si="0"/>
        <v>250</v>
      </c>
      <c r="L55" s="47">
        <f>L58-L7-L10-L13-L16-L19-L22-L25-L28-L31-L34-L37-L40-L43-L46-L49-L52</f>
        <v>0</v>
      </c>
      <c r="M55" s="50">
        <v>0</v>
      </c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  <c r="AZ55" s="84"/>
      <c r="BA55" s="84"/>
      <c r="BB55" s="84"/>
      <c r="BC55" s="84"/>
      <c r="BD55" s="84"/>
      <c r="BE55" s="84"/>
      <c r="BF55" s="84"/>
      <c r="BG55" s="84"/>
      <c r="BH55" s="84"/>
      <c r="BI55" s="84"/>
      <c r="BJ55" s="84"/>
      <c r="BK55" s="84"/>
      <c r="BL55" s="84"/>
      <c r="BM55" s="84"/>
      <c r="BN55" s="84"/>
      <c r="BO55" s="84"/>
      <c r="BP55" s="84"/>
      <c r="BQ55" s="84"/>
      <c r="BR55" s="84"/>
      <c r="BS55" s="84"/>
      <c r="BT55" s="84"/>
      <c r="BU55" s="84"/>
      <c r="BV55" s="84"/>
      <c r="BW55" s="84"/>
      <c r="BX55" s="84"/>
      <c r="BY55" s="84"/>
      <c r="BZ55" s="84"/>
    </row>
    <row r="56" spans="1:78" s="22" customFormat="1" ht="11.25" customHeight="1" x14ac:dyDescent="0.25">
      <c r="A56" s="44"/>
      <c r="B56" s="97"/>
      <c r="C56" s="37" t="s">
        <v>0</v>
      </c>
      <c r="D56" s="39">
        <f t="shared" si="0"/>
        <v>100125</v>
      </c>
      <c r="E56" s="41">
        <f t="shared" si="0"/>
        <v>28462</v>
      </c>
      <c r="F56" s="40">
        <f t="shared" si="0"/>
        <v>22429</v>
      </c>
      <c r="G56" s="38">
        <f t="shared" si="0"/>
        <v>9255</v>
      </c>
      <c r="H56" s="40">
        <f t="shared" si="0"/>
        <v>2066</v>
      </c>
      <c r="I56" s="38">
        <f t="shared" si="0"/>
        <v>4920</v>
      </c>
      <c r="J56" s="38">
        <f t="shared" si="0"/>
        <v>4508</v>
      </c>
      <c r="K56" s="41">
        <f t="shared" si="0"/>
        <v>500</v>
      </c>
      <c r="L56" s="41">
        <f>L59-L8-L11-L14-L17-L20-L23-L26-L29-L32-L35-L38-L41-L44-L47-L50-L53</f>
        <v>0</v>
      </c>
      <c r="M56" s="42">
        <f>M59-M8-M11-M14-M17-M20-M23-M26-M29-M32-M35-M38-M41-M44-M47-M50-M53</f>
        <v>0</v>
      </c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  <c r="BH56" s="84"/>
      <c r="BI56" s="84"/>
      <c r="BJ56" s="84"/>
      <c r="BK56" s="84"/>
      <c r="BL56" s="84"/>
      <c r="BM56" s="84"/>
      <c r="BN56" s="84"/>
      <c r="BO56" s="84"/>
      <c r="BP56" s="84"/>
      <c r="BQ56" s="84"/>
      <c r="BR56" s="84"/>
      <c r="BS56" s="84"/>
      <c r="BT56" s="84"/>
      <c r="BU56" s="84"/>
      <c r="BV56" s="84"/>
      <c r="BW56" s="84"/>
      <c r="BX56" s="84"/>
      <c r="BY56" s="84"/>
      <c r="BZ56" s="84"/>
    </row>
    <row r="57" spans="1:78" s="22" customFormat="1" ht="11.4" customHeight="1" x14ac:dyDescent="0.25">
      <c r="A57" s="44"/>
      <c r="B57" s="90" t="s">
        <v>13</v>
      </c>
      <c r="C57" s="24" t="s">
        <v>6</v>
      </c>
      <c r="D57" s="33">
        <v>351795</v>
      </c>
      <c r="E57" s="35">
        <v>339430</v>
      </c>
      <c r="F57" s="34">
        <v>330359</v>
      </c>
      <c r="G57" s="32">
        <v>281452</v>
      </c>
      <c r="H57" s="34">
        <v>271717</v>
      </c>
      <c r="I57" s="32">
        <v>293991</v>
      </c>
      <c r="J57" s="32">
        <v>289894</v>
      </c>
      <c r="K57" s="35">
        <v>235649</v>
      </c>
      <c r="L57" s="35">
        <v>243079</v>
      </c>
      <c r="M57" s="36">
        <v>229634</v>
      </c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  <c r="AE57" s="84"/>
      <c r="AF57" s="84"/>
      <c r="AG57" s="84"/>
      <c r="AH57" s="84"/>
      <c r="AI57" s="84"/>
      <c r="AJ57" s="84"/>
      <c r="AK57" s="84"/>
      <c r="AL57" s="84"/>
      <c r="AM57" s="84"/>
      <c r="AN57" s="84"/>
      <c r="AO57" s="84"/>
      <c r="AP57" s="84"/>
      <c r="AQ57" s="84"/>
      <c r="AR57" s="84"/>
      <c r="AS57" s="84"/>
      <c r="AT57" s="84"/>
      <c r="AU57" s="84"/>
      <c r="AV57" s="84"/>
      <c r="AW57" s="84"/>
      <c r="AX57" s="84"/>
      <c r="AY57" s="84"/>
      <c r="AZ57" s="84"/>
      <c r="BA57" s="84"/>
      <c r="BB57" s="84"/>
      <c r="BC57" s="84"/>
      <c r="BD57" s="84"/>
      <c r="BE57" s="84"/>
      <c r="BF57" s="84"/>
      <c r="BG57" s="84"/>
      <c r="BH57" s="84"/>
      <c r="BI57" s="84"/>
      <c r="BJ57" s="84"/>
      <c r="BK57" s="84"/>
      <c r="BL57" s="84"/>
      <c r="BM57" s="84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4"/>
    </row>
    <row r="58" spans="1:78" s="22" customFormat="1" ht="11.4" customHeight="1" x14ac:dyDescent="0.25">
      <c r="A58" s="44"/>
      <c r="B58" s="91"/>
      <c r="C58" s="24" t="s">
        <v>7</v>
      </c>
      <c r="D58" s="18">
        <v>493156</v>
      </c>
      <c r="E58" s="20">
        <v>448766</v>
      </c>
      <c r="F58" s="19">
        <v>418812</v>
      </c>
      <c r="G58" s="17">
        <v>369313</v>
      </c>
      <c r="H58" s="19">
        <v>359117</v>
      </c>
      <c r="I58" s="17">
        <v>386282</v>
      </c>
      <c r="J58" s="17">
        <v>370266</v>
      </c>
      <c r="K58" s="20">
        <v>327314</v>
      </c>
      <c r="L58" s="20">
        <v>349830</v>
      </c>
      <c r="M58" s="21">
        <v>340001</v>
      </c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  <c r="AZ58" s="84"/>
      <c r="BA58" s="84"/>
      <c r="BB58" s="84"/>
      <c r="BC58" s="84"/>
      <c r="BD58" s="84"/>
      <c r="BE58" s="84"/>
      <c r="BF58" s="84"/>
      <c r="BG58" s="84"/>
      <c r="BH58" s="84"/>
      <c r="BI58" s="84"/>
      <c r="BJ58" s="84"/>
      <c r="BK58" s="84"/>
      <c r="BL58" s="84"/>
      <c r="BM58" s="84"/>
      <c r="BN58" s="84"/>
      <c r="BO58" s="84"/>
      <c r="BP58" s="84"/>
      <c r="BQ58" s="84"/>
      <c r="BR58" s="84"/>
      <c r="BS58" s="84"/>
      <c r="BT58" s="84"/>
      <c r="BU58" s="84"/>
      <c r="BV58" s="84"/>
      <c r="BW58" s="84"/>
      <c r="BX58" s="84"/>
      <c r="BY58" s="84"/>
      <c r="BZ58" s="84"/>
    </row>
    <row r="59" spans="1:78" s="22" customFormat="1" ht="11.4" customHeight="1" x14ac:dyDescent="0.25">
      <c r="A59" s="51"/>
      <c r="B59" s="92"/>
      <c r="C59" s="37" t="s">
        <v>0</v>
      </c>
      <c r="D59" s="39">
        <v>844951</v>
      </c>
      <c r="E59" s="41">
        <v>788196</v>
      </c>
      <c r="F59" s="40">
        <v>749171</v>
      </c>
      <c r="G59" s="38">
        <v>650765</v>
      </c>
      <c r="H59" s="40">
        <v>630834</v>
      </c>
      <c r="I59" s="38">
        <v>680273</v>
      </c>
      <c r="J59" s="38">
        <v>660160</v>
      </c>
      <c r="K59" s="41">
        <v>562963</v>
      </c>
      <c r="L59" s="41">
        <v>592909</v>
      </c>
      <c r="M59" s="42">
        <v>569635</v>
      </c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  <c r="AZ59" s="84"/>
      <c r="BA59" s="84"/>
      <c r="BB59" s="84"/>
      <c r="BC59" s="84"/>
      <c r="BD59" s="84"/>
      <c r="BE59" s="84"/>
      <c r="BF59" s="84"/>
      <c r="BG59" s="84"/>
      <c r="BH59" s="84"/>
      <c r="BI59" s="84"/>
      <c r="BJ59" s="84"/>
      <c r="BK59" s="84"/>
      <c r="BL59" s="84"/>
      <c r="BM59" s="84"/>
      <c r="BN59" s="84"/>
      <c r="BO59" s="84"/>
      <c r="BP59" s="84"/>
      <c r="BQ59" s="84"/>
      <c r="BR59" s="84"/>
      <c r="BS59" s="84"/>
      <c r="BT59" s="84"/>
      <c r="BU59" s="84"/>
      <c r="BV59" s="84"/>
      <c r="BW59" s="84"/>
      <c r="BX59" s="84"/>
      <c r="BY59" s="84"/>
      <c r="BZ59" s="84"/>
    </row>
    <row r="60" spans="1:78" s="22" customFormat="1" ht="11.4" customHeight="1" x14ac:dyDescent="0.25">
      <c r="A60" s="23" t="s">
        <v>46</v>
      </c>
      <c r="B60" s="90" t="s">
        <v>18</v>
      </c>
      <c r="C60" s="31" t="s">
        <v>6</v>
      </c>
      <c r="D60" s="33">
        <v>5834</v>
      </c>
      <c r="E60" s="35">
        <v>1897</v>
      </c>
      <c r="F60" s="34">
        <v>2801</v>
      </c>
      <c r="G60" s="32">
        <v>1188</v>
      </c>
      <c r="H60" s="34">
        <v>9793</v>
      </c>
      <c r="I60" s="32">
        <v>14551</v>
      </c>
      <c r="J60" s="32">
        <v>16542</v>
      </c>
      <c r="K60" s="35">
        <v>18618</v>
      </c>
      <c r="L60" s="35">
        <v>19302</v>
      </c>
      <c r="M60" s="36">
        <v>26054</v>
      </c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84"/>
      <c r="AH60" s="84"/>
      <c r="AI60" s="84"/>
      <c r="AJ60" s="84"/>
      <c r="AK60" s="84"/>
      <c r="AL60" s="84"/>
      <c r="AM60" s="84"/>
      <c r="AN60" s="84"/>
      <c r="AO60" s="84"/>
      <c r="AP60" s="84"/>
      <c r="AQ60" s="84"/>
      <c r="AR60" s="84"/>
      <c r="AS60" s="84"/>
      <c r="AT60" s="84"/>
      <c r="AU60" s="84"/>
      <c r="AV60" s="84"/>
      <c r="AW60" s="84"/>
      <c r="AX60" s="84"/>
      <c r="AY60" s="84"/>
      <c r="AZ60" s="84"/>
      <c r="BA60" s="84"/>
      <c r="BB60" s="84"/>
      <c r="BC60" s="84"/>
      <c r="BD60" s="84"/>
      <c r="BE60" s="84"/>
      <c r="BF60" s="84"/>
      <c r="BG60" s="84"/>
      <c r="BH60" s="84"/>
      <c r="BI60" s="84"/>
      <c r="BJ60" s="84"/>
      <c r="BK60" s="84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</row>
    <row r="61" spans="1:78" s="22" customFormat="1" ht="11.4" customHeight="1" x14ac:dyDescent="0.25">
      <c r="A61" s="23" t="s">
        <v>8</v>
      </c>
      <c r="B61" s="91"/>
      <c r="C61" s="24" t="s">
        <v>7</v>
      </c>
      <c r="D61" s="18">
        <v>5770</v>
      </c>
      <c r="E61" s="20">
        <v>2349</v>
      </c>
      <c r="F61" s="19">
        <v>3362</v>
      </c>
      <c r="G61" s="17">
        <v>2722</v>
      </c>
      <c r="H61" s="19">
        <v>9394</v>
      </c>
      <c r="I61" s="17">
        <v>13807</v>
      </c>
      <c r="J61" s="17">
        <v>14893</v>
      </c>
      <c r="K61" s="20">
        <v>14978</v>
      </c>
      <c r="L61" s="20">
        <v>14247</v>
      </c>
      <c r="M61" s="21">
        <v>20299</v>
      </c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  <c r="AZ61" s="84"/>
      <c r="BA61" s="84"/>
      <c r="BB61" s="84"/>
      <c r="BC61" s="84"/>
      <c r="BD61" s="84"/>
      <c r="BE61" s="84"/>
      <c r="BF61" s="84"/>
      <c r="BG61" s="84"/>
      <c r="BH61" s="84"/>
      <c r="BI61" s="84"/>
      <c r="BJ61" s="84"/>
      <c r="BK61" s="84"/>
      <c r="BL61" s="84"/>
      <c r="BM61" s="84"/>
      <c r="BN61" s="84"/>
      <c r="BO61" s="84"/>
      <c r="BP61" s="84"/>
      <c r="BQ61" s="84"/>
      <c r="BR61" s="84"/>
      <c r="BS61" s="84"/>
      <c r="BT61" s="84"/>
      <c r="BU61" s="84"/>
      <c r="BV61" s="84"/>
      <c r="BW61" s="84"/>
      <c r="BX61" s="84"/>
      <c r="BY61" s="84"/>
      <c r="BZ61" s="84"/>
    </row>
    <row r="62" spans="1:78" s="22" customFormat="1" ht="11.4" customHeight="1" x14ac:dyDescent="0.25">
      <c r="A62" s="44"/>
      <c r="B62" s="92"/>
      <c r="C62" s="52" t="s">
        <v>0</v>
      </c>
      <c r="D62" s="39">
        <v>11604</v>
      </c>
      <c r="E62" s="41">
        <v>4246</v>
      </c>
      <c r="F62" s="40">
        <v>6163</v>
      </c>
      <c r="G62" s="38">
        <v>3910</v>
      </c>
      <c r="H62" s="40">
        <v>19187</v>
      </c>
      <c r="I62" s="38">
        <v>28358</v>
      </c>
      <c r="J62" s="38">
        <v>31435</v>
      </c>
      <c r="K62" s="41">
        <v>33596</v>
      </c>
      <c r="L62" s="41">
        <v>33549</v>
      </c>
      <c r="M62" s="42">
        <v>46353</v>
      </c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84"/>
      <c r="AY62" s="84"/>
      <c r="AZ62" s="84"/>
      <c r="BA62" s="84"/>
      <c r="BB62" s="84"/>
      <c r="BC62" s="84"/>
      <c r="BD62" s="84"/>
      <c r="BE62" s="84"/>
      <c r="BF62" s="84"/>
      <c r="BG62" s="84"/>
      <c r="BH62" s="84"/>
      <c r="BI62" s="84"/>
      <c r="BJ62" s="84"/>
      <c r="BK62" s="84"/>
      <c r="BL62" s="84"/>
      <c r="BM62" s="84"/>
      <c r="BN62" s="84"/>
      <c r="BO62" s="84"/>
      <c r="BP62" s="84"/>
      <c r="BQ62" s="84"/>
      <c r="BR62" s="84"/>
      <c r="BS62" s="84"/>
      <c r="BT62" s="84"/>
      <c r="BU62" s="84"/>
      <c r="BV62" s="84"/>
      <c r="BW62" s="84"/>
      <c r="BX62" s="84"/>
      <c r="BY62" s="84"/>
      <c r="BZ62" s="84"/>
    </row>
    <row r="63" spans="1:78" s="22" customFormat="1" ht="11.4" customHeight="1" x14ac:dyDescent="0.25">
      <c r="A63" s="44"/>
      <c r="B63" s="96" t="s">
        <v>15</v>
      </c>
      <c r="C63" s="24" t="s">
        <v>6</v>
      </c>
      <c r="D63" s="33">
        <v>24841</v>
      </c>
      <c r="E63" s="35">
        <v>21920</v>
      </c>
      <c r="F63" s="34">
        <v>17344</v>
      </c>
      <c r="G63" s="32">
        <v>17034</v>
      </c>
      <c r="H63" s="34">
        <v>14168</v>
      </c>
      <c r="I63" s="32">
        <v>13614</v>
      </c>
      <c r="J63" s="32">
        <v>9396</v>
      </c>
      <c r="K63" s="35">
        <v>7758</v>
      </c>
      <c r="L63" s="35">
        <v>10806</v>
      </c>
      <c r="M63" s="36">
        <v>10248</v>
      </c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  <c r="AZ63" s="84"/>
      <c r="BA63" s="84"/>
      <c r="BB63" s="84"/>
      <c r="BC63" s="84"/>
      <c r="BD63" s="84"/>
      <c r="BE63" s="84"/>
      <c r="BF63" s="84"/>
      <c r="BG63" s="84"/>
      <c r="BH63" s="84"/>
      <c r="BI63" s="84"/>
      <c r="BJ63" s="84"/>
      <c r="BK63" s="84"/>
      <c r="BL63" s="84"/>
      <c r="BM63" s="84"/>
      <c r="BN63" s="84"/>
      <c r="BO63" s="84"/>
      <c r="BP63" s="84"/>
      <c r="BQ63" s="84"/>
      <c r="BR63" s="84"/>
      <c r="BS63" s="84"/>
      <c r="BT63" s="84"/>
      <c r="BU63" s="84"/>
      <c r="BV63" s="84"/>
      <c r="BW63" s="84"/>
      <c r="BX63" s="84"/>
      <c r="BY63" s="84"/>
      <c r="BZ63" s="84"/>
    </row>
    <row r="64" spans="1:78" s="22" customFormat="1" ht="11.4" customHeight="1" x14ac:dyDescent="0.25">
      <c r="A64" s="44"/>
      <c r="B64" s="91"/>
      <c r="C64" s="24" t="s">
        <v>7</v>
      </c>
      <c r="D64" s="18">
        <v>25107</v>
      </c>
      <c r="E64" s="20">
        <v>22026</v>
      </c>
      <c r="F64" s="19">
        <v>17350</v>
      </c>
      <c r="G64" s="17">
        <v>17020</v>
      </c>
      <c r="H64" s="19">
        <v>14170</v>
      </c>
      <c r="I64" s="17">
        <v>13560</v>
      </c>
      <c r="J64" s="17">
        <v>8924</v>
      </c>
      <c r="K64" s="20">
        <v>7582</v>
      </c>
      <c r="L64" s="20">
        <v>9848</v>
      </c>
      <c r="M64" s="21">
        <v>8666</v>
      </c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L64" s="84"/>
      <c r="AM64" s="84"/>
      <c r="AN64" s="84"/>
      <c r="AO64" s="84"/>
      <c r="AP64" s="84"/>
      <c r="AQ64" s="84"/>
      <c r="AR64" s="84"/>
      <c r="AS64" s="84"/>
      <c r="AT64" s="84"/>
      <c r="AU64" s="84"/>
      <c r="AV64" s="84"/>
      <c r="AW64" s="84"/>
      <c r="AX64" s="84"/>
      <c r="AY64" s="84"/>
      <c r="AZ64" s="84"/>
      <c r="BA64" s="84"/>
      <c r="BB64" s="84"/>
      <c r="BC64" s="84"/>
      <c r="BD64" s="84"/>
      <c r="BE64" s="84"/>
      <c r="BF64" s="84"/>
      <c r="BG64" s="84"/>
      <c r="BH64" s="84"/>
      <c r="BI64" s="84"/>
      <c r="BJ64" s="84"/>
      <c r="BK64" s="84"/>
      <c r="BL64" s="84"/>
      <c r="BM64" s="84"/>
      <c r="BN64" s="84"/>
      <c r="BO64" s="84"/>
      <c r="BP64" s="84"/>
      <c r="BQ64" s="84"/>
      <c r="BR64" s="84"/>
      <c r="BS64" s="84"/>
      <c r="BT64" s="84"/>
      <c r="BU64" s="84"/>
      <c r="BV64" s="84"/>
      <c r="BW64" s="84"/>
      <c r="BX64" s="84"/>
      <c r="BY64" s="84"/>
      <c r="BZ64" s="84"/>
    </row>
    <row r="65" spans="1:78" s="22" customFormat="1" ht="11.4" customHeight="1" x14ac:dyDescent="0.25">
      <c r="A65" s="44"/>
      <c r="B65" s="92"/>
      <c r="C65" s="53" t="s">
        <v>0</v>
      </c>
      <c r="D65" s="39">
        <v>49948</v>
      </c>
      <c r="E65" s="41">
        <v>43946</v>
      </c>
      <c r="F65" s="40">
        <v>34694</v>
      </c>
      <c r="G65" s="38">
        <v>34054</v>
      </c>
      <c r="H65" s="40">
        <v>28338</v>
      </c>
      <c r="I65" s="38">
        <v>27174</v>
      </c>
      <c r="J65" s="38">
        <v>18320</v>
      </c>
      <c r="K65" s="41">
        <v>15340</v>
      </c>
      <c r="L65" s="41">
        <v>20654</v>
      </c>
      <c r="M65" s="42">
        <v>18914</v>
      </c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4"/>
      <c r="AQ65" s="84"/>
      <c r="AR65" s="84"/>
      <c r="AS65" s="84"/>
      <c r="AT65" s="84"/>
      <c r="AU65" s="84"/>
      <c r="AV65" s="84"/>
      <c r="AW65" s="84"/>
      <c r="AX65" s="84"/>
      <c r="AY65" s="84"/>
      <c r="AZ65" s="84"/>
      <c r="BA65" s="84"/>
      <c r="BB65" s="84"/>
      <c r="BC65" s="84"/>
      <c r="BD65" s="84"/>
      <c r="BE65" s="84"/>
      <c r="BF65" s="84"/>
      <c r="BG65" s="84"/>
      <c r="BH65" s="84"/>
      <c r="BI65" s="84"/>
      <c r="BJ65" s="84"/>
      <c r="BK65" s="84"/>
      <c r="BL65" s="84"/>
      <c r="BM65" s="84"/>
      <c r="BN65" s="84"/>
      <c r="BO65" s="84"/>
      <c r="BP65" s="84"/>
      <c r="BQ65" s="84"/>
      <c r="BR65" s="84"/>
      <c r="BS65" s="84"/>
      <c r="BT65" s="84"/>
      <c r="BU65" s="84"/>
      <c r="BV65" s="84"/>
      <c r="BW65" s="84"/>
      <c r="BX65" s="84"/>
      <c r="BY65" s="84"/>
      <c r="BZ65" s="84"/>
    </row>
    <row r="66" spans="1:78" s="22" customFormat="1" ht="11.4" customHeight="1" x14ac:dyDescent="0.25">
      <c r="A66" s="44"/>
      <c r="B66" s="90" t="s">
        <v>16</v>
      </c>
      <c r="C66" s="31" t="s">
        <v>6</v>
      </c>
      <c r="D66" s="33">
        <v>38323</v>
      </c>
      <c r="E66" s="35">
        <v>19056</v>
      </c>
      <c r="F66" s="34">
        <v>12083</v>
      </c>
      <c r="G66" s="32">
        <v>11003</v>
      </c>
      <c r="H66" s="34">
        <v>7806</v>
      </c>
      <c r="I66" s="32">
        <v>10292</v>
      </c>
      <c r="J66" s="32">
        <v>8578</v>
      </c>
      <c r="K66" s="35">
        <v>6433</v>
      </c>
      <c r="L66" s="35">
        <v>6554</v>
      </c>
      <c r="M66" s="36">
        <v>5566</v>
      </c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  <c r="BM66" s="84"/>
      <c r="BN66" s="84"/>
      <c r="BO66" s="84"/>
      <c r="BP66" s="84"/>
      <c r="BQ66" s="84"/>
      <c r="BR66" s="84"/>
      <c r="BS66" s="84"/>
      <c r="BT66" s="84"/>
      <c r="BU66" s="84"/>
      <c r="BV66" s="84"/>
      <c r="BW66" s="84"/>
      <c r="BX66" s="84"/>
      <c r="BY66" s="84"/>
      <c r="BZ66" s="84"/>
    </row>
    <row r="67" spans="1:78" s="22" customFormat="1" ht="11.4" customHeight="1" x14ac:dyDescent="0.25">
      <c r="A67" s="44"/>
      <c r="B67" s="91"/>
      <c r="C67" s="24" t="s">
        <v>7</v>
      </c>
      <c r="D67" s="18">
        <v>19130</v>
      </c>
      <c r="E67" s="20">
        <v>13669</v>
      </c>
      <c r="F67" s="19">
        <v>4523</v>
      </c>
      <c r="G67" s="17">
        <v>4581</v>
      </c>
      <c r="H67" s="19">
        <v>4249</v>
      </c>
      <c r="I67" s="17">
        <v>9853</v>
      </c>
      <c r="J67" s="17">
        <v>6404</v>
      </c>
      <c r="K67" s="20">
        <v>4283</v>
      </c>
      <c r="L67" s="20">
        <v>6752</v>
      </c>
      <c r="M67" s="21">
        <v>1818</v>
      </c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  <c r="AO67" s="84"/>
      <c r="AP67" s="84"/>
      <c r="AQ67" s="84"/>
      <c r="AR67" s="84"/>
      <c r="AS67" s="84"/>
      <c r="AT67" s="84"/>
      <c r="AU67" s="84"/>
      <c r="AV67" s="84"/>
      <c r="AW67" s="84"/>
      <c r="AX67" s="84"/>
      <c r="AY67" s="84"/>
      <c r="AZ67" s="84"/>
      <c r="BA67" s="84"/>
      <c r="BB67" s="84"/>
      <c r="BC67" s="84"/>
      <c r="BD67" s="84"/>
      <c r="BE67" s="84"/>
      <c r="BF67" s="84"/>
      <c r="BG67" s="84"/>
      <c r="BH67" s="84"/>
      <c r="BI67" s="84"/>
      <c r="BJ67" s="84"/>
      <c r="BK67" s="84"/>
      <c r="BL67" s="84"/>
      <c r="BM67" s="84"/>
      <c r="BN67" s="84"/>
      <c r="BO67" s="84"/>
      <c r="BP67" s="84"/>
      <c r="BQ67" s="84"/>
      <c r="BR67" s="84"/>
      <c r="BS67" s="84"/>
      <c r="BT67" s="84"/>
      <c r="BU67" s="84"/>
      <c r="BV67" s="84"/>
      <c r="BW67" s="84"/>
      <c r="BX67" s="84"/>
      <c r="BY67" s="84"/>
      <c r="BZ67" s="84"/>
    </row>
    <row r="68" spans="1:78" s="22" customFormat="1" ht="11.4" customHeight="1" x14ac:dyDescent="0.25">
      <c r="A68" s="44"/>
      <c r="B68" s="92"/>
      <c r="C68" s="52" t="s">
        <v>0</v>
      </c>
      <c r="D68" s="39">
        <v>57453</v>
      </c>
      <c r="E68" s="41">
        <v>32725</v>
      </c>
      <c r="F68" s="40">
        <v>16606</v>
      </c>
      <c r="G68" s="38">
        <v>15584</v>
      </c>
      <c r="H68" s="40">
        <v>12055</v>
      </c>
      <c r="I68" s="38">
        <v>20145</v>
      </c>
      <c r="J68" s="38">
        <v>14982</v>
      </c>
      <c r="K68" s="41">
        <v>10716</v>
      </c>
      <c r="L68" s="41">
        <v>13306</v>
      </c>
      <c r="M68" s="42">
        <v>7384</v>
      </c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  <c r="AO68" s="84"/>
      <c r="AP68" s="84"/>
      <c r="AQ68" s="84"/>
      <c r="AR68" s="84"/>
      <c r="AS68" s="84"/>
      <c r="AT68" s="84"/>
      <c r="AU68" s="84"/>
      <c r="AV68" s="84"/>
      <c r="AW68" s="84"/>
      <c r="AX68" s="84"/>
      <c r="AY68" s="84"/>
      <c r="AZ68" s="84"/>
      <c r="BA68" s="84"/>
      <c r="BB68" s="84"/>
      <c r="BC68" s="84"/>
      <c r="BD68" s="84"/>
      <c r="BE68" s="84"/>
      <c r="BF68" s="84"/>
      <c r="BG68" s="84"/>
      <c r="BH68" s="84"/>
      <c r="BI68" s="84"/>
      <c r="BJ68" s="84"/>
      <c r="BK68" s="84"/>
      <c r="BL68" s="84"/>
      <c r="BM68" s="84"/>
      <c r="BN68" s="84"/>
      <c r="BO68" s="84"/>
      <c r="BP68" s="84"/>
      <c r="BQ68" s="84"/>
      <c r="BR68" s="84"/>
      <c r="BS68" s="84"/>
      <c r="BT68" s="84"/>
      <c r="BU68" s="84"/>
      <c r="BV68" s="84"/>
      <c r="BW68" s="84"/>
      <c r="BX68" s="84"/>
      <c r="BY68" s="84"/>
      <c r="BZ68" s="84"/>
    </row>
    <row r="69" spans="1:78" s="22" customFormat="1" ht="11.4" customHeight="1" x14ac:dyDescent="0.25">
      <c r="A69" s="44"/>
      <c r="B69" s="90" t="s">
        <v>17</v>
      </c>
      <c r="C69" s="24" t="s">
        <v>6</v>
      </c>
      <c r="D69" s="33">
        <v>4360</v>
      </c>
      <c r="E69" s="35">
        <v>6000</v>
      </c>
      <c r="F69" s="34">
        <v>6768</v>
      </c>
      <c r="G69" s="32">
        <v>3735</v>
      </c>
      <c r="H69" s="34">
        <v>5218</v>
      </c>
      <c r="I69" s="32">
        <v>6530</v>
      </c>
      <c r="J69" s="32">
        <v>6329</v>
      </c>
      <c r="K69" s="35">
        <v>5705</v>
      </c>
      <c r="L69" s="35">
        <v>3371</v>
      </c>
      <c r="M69" s="36">
        <v>1006</v>
      </c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84"/>
      <c r="BG69" s="84"/>
      <c r="BH69" s="84"/>
      <c r="BI69" s="84"/>
      <c r="BJ69" s="84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</row>
    <row r="70" spans="1:78" s="22" customFormat="1" ht="11.4" customHeight="1" x14ac:dyDescent="0.25">
      <c r="A70" s="44"/>
      <c r="B70" s="91"/>
      <c r="C70" s="24" t="s">
        <v>7</v>
      </c>
      <c r="D70" s="18">
        <v>5042</v>
      </c>
      <c r="E70" s="20">
        <v>6378</v>
      </c>
      <c r="F70" s="19">
        <v>6396</v>
      </c>
      <c r="G70" s="17">
        <v>3681</v>
      </c>
      <c r="H70" s="19">
        <v>5097</v>
      </c>
      <c r="I70" s="17">
        <v>5809</v>
      </c>
      <c r="J70" s="17">
        <v>6158</v>
      </c>
      <c r="K70" s="20">
        <v>5145</v>
      </c>
      <c r="L70" s="20">
        <v>3286</v>
      </c>
      <c r="M70" s="21">
        <v>1450</v>
      </c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  <c r="AO70" s="84"/>
      <c r="AP70" s="84"/>
      <c r="AQ70" s="84"/>
      <c r="AR70" s="84"/>
      <c r="AS70" s="84"/>
      <c r="AT70" s="84"/>
      <c r="AU70" s="84"/>
      <c r="AV70" s="84"/>
      <c r="AW70" s="84"/>
      <c r="AX70" s="84"/>
      <c r="AY70" s="84"/>
      <c r="AZ70" s="84"/>
      <c r="BA70" s="84"/>
      <c r="BB70" s="84"/>
      <c r="BC70" s="84"/>
      <c r="BD70" s="84"/>
      <c r="BE70" s="84"/>
      <c r="BF70" s="84"/>
      <c r="BG70" s="84"/>
      <c r="BH70" s="84"/>
      <c r="BI70" s="84"/>
      <c r="BJ70" s="84"/>
      <c r="BK70" s="84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  <c r="BX70" s="84"/>
      <c r="BY70" s="84"/>
      <c r="BZ70" s="84"/>
    </row>
    <row r="71" spans="1:78" s="22" customFormat="1" ht="11.4" customHeight="1" x14ac:dyDescent="0.25">
      <c r="A71" s="44"/>
      <c r="B71" s="92"/>
      <c r="C71" s="53" t="s">
        <v>0</v>
      </c>
      <c r="D71" s="39">
        <v>9402</v>
      </c>
      <c r="E71" s="41">
        <v>12378</v>
      </c>
      <c r="F71" s="40">
        <v>13164</v>
      </c>
      <c r="G71" s="38">
        <v>7416</v>
      </c>
      <c r="H71" s="40">
        <v>10315</v>
      </c>
      <c r="I71" s="38">
        <v>12339</v>
      </c>
      <c r="J71" s="38">
        <v>12487</v>
      </c>
      <c r="K71" s="41">
        <v>10850</v>
      </c>
      <c r="L71" s="41">
        <v>6657</v>
      </c>
      <c r="M71" s="42">
        <v>2456</v>
      </c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  <c r="AO71" s="84"/>
      <c r="AP71" s="84"/>
      <c r="AQ71" s="84"/>
      <c r="AR71" s="84"/>
      <c r="AS71" s="84"/>
      <c r="AT71" s="84"/>
      <c r="AU71" s="84"/>
      <c r="AV71" s="84"/>
      <c r="AW71" s="84"/>
      <c r="AX71" s="84"/>
      <c r="AY71" s="84"/>
      <c r="AZ71" s="84"/>
      <c r="BA71" s="84"/>
      <c r="BB71" s="84"/>
      <c r="BC71" s="84"/>
      <c r="BD71" s="84"/>
      <c r="BE71" s="84"/>
      <c r="BF71" s="84"/>
      <c r="BG71" s="84"/>
      <c r="BH71" s="84"/>
      <c r="BI71" s="84"/>
      <c r="BJ71" s="84"/>
      <c r="BK71" s="84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</row>
    <row r="72" spans="1:78" s="22" customFormat="1" ht="11.4" customHeight="1" x14ac:dyDescent="0.25">
      <c r="A72" s="44"/>
      <c r="B72" s="90" t="s">
        <v>31</v>
      </c>
      <c r="C72" s="31" t="s">
        <v>6</v>
      </c>
      <c r="D72" s="54">
        <v>4843</v>
      </c>
      <c r="E72" s="55">
        <v>2505</v>
      </c>
      <c r="F72" s="56">
        <v>1171</v>
      </c>
      <c r="G72" s="57">
        <v>532</v>
      </c>
      <c r="H72" s="56">
        <v>451</v>
      </c>
      <c r="I72" s="57">
        <v>368</v>
      </c>
      <c r="J72" s="57">
        <v>1427</v>
      </c>
      <c r="K72" s="55">
        <v>0</v>
      </c>
      <c r="L72" s="55">
        <v>0</v>
      </c>
      <c r="M72" s="58">
        <v>0</v>
      </c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4"/>
      <c r="AV72" s="84"/>
      <c r="AW72" s="84"/>
      <c r="AX72" s="84"/>
      <c r="AY72" s="84"/>
      <c r="AZ72" s="84"/>
      <c r="BA72" s="84"/>
      <c r="BB72" s="84"/>
      <c r="BC72" s="84"/>
      <c r="BD72" s="84"/>
      <c r="BE72" s="84"/>
      <c r="BF72" s="84"/>
      <c r="BG72" s="84"/>
      <c r="BH72" s="84"/>
      <c r="BI72" s="84"/>
      <c r="BJ72" s="84"/>
      <c r="BK72" s="84"/>
      <c r="BL72" s="84"/>
      <c r="BM72" s="84"/>
      <c r="BN72" s="84"/>
      <c r="BO72" s="84"/>
      <c r="BP72" s="84"/>
      <c r="BQ72" s="84"/>
      <c r="BR72" s="84"/>
      <c r="BS72" s="84"/>
      <c r="BT72" s="84"/>
      <c r="BU72" s="84"/>
      <c r="BV72" s="84"/>
      <c r="BW72" s="84"/>
      <c r="BX72" s="84"/>
      <c r="BY72" s="84"/>
      <c r="BZ72" s="84"/>
    </row>
    <row r="73" spans="1:78" s="22" customFormat="1" ht="11.4" customHeight="1" x14ac:dyDescent="0.25">
      <c r="A73" s="44"/>
      <c r="B73" s="96"/>
      <c r="C73" s="24" t="s">
        <v>7</v>
      </c>
      <c r="D73" s="59">
        <v>7167</v>
      </c>
      <c r="E73" s="60">
        <v>3090</v>
      </c>
      <c r="F73" s="61">
        <v>2032</v>
      </c>
      <c r="G73" s="62">
        <v>1463</v>
      </c>
      <c r="H73" s="61">
        <v>1213</v>
      </c>
      <c r="I73" s="62">
        <v>758</v>
      </c>
      <c r="J73" s="62">
        <v>1182</v>
      </c>
      <c r="K73" s="60">
        <v>135</v>
      </c>
      <c r="L73" s="60">
        <v>547</v>
      </c>
      <c r="M73" s="63">
        <v>0</v>
      </c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4"/>
      <c r="AV73" s="84"/>
      <c r="AW73" s="84"/>
      <c r="AX73" s="84"/>
      <c r="AY73" s="84"/>
      <c r="AZ73" s="84"/>
      <c r="BA73" s="84"/>
      <c r="BB73" s="84"/>
      <c r="BC73" s="84"/>
      <c r="BD73" s="84"/>
      <c r="BE73" s="84"/>
      <c r="BF73" s="84"/>
      <c r="BG73" s="84"/>
      <c r="BH73" s="84"/>
      <c r="BI73" s="84"/>
      <c r="BJ73" s="84"/>
      <c r="BK73" s="84"/>
      <c r="BL73" s="84"/>
      <c r="BM73" s="84"/>
      <c r="BN73" s="84"/>
      <c r="BO73" s="84"/>
      <c r="BP73" s="84"/>
      <c r="BQ73" s="84"/>
      <c r="BR73" s="84"/>
      <c r="BS73" s="84"/>
      <c r="BT73" s="84"/>
      <c r="BU73" s="84"/>
      <c r="BV73" s="84"/>
      <c r="BW73" s="84"/>
      <c r="BX73" s="84"/>
      <c r="BY73" s="84"/>
      <c r="BZ73" s="84"/>
    </row>
    <row r="74" spans="1:78" s="22" customFormat="1" ht="11.4" customHeight="1" x14ac:dyDescent="0.25">
      <c r="A74" s="44"/>
      <c r="B74" s="97"/>
      <c r="C74" s="37" t="s">
        <v>0</v>
      </c>
      <c r="D74" s="27">
        <v>12010</v>
      </c>
      <c r="E74" s="29">
        <v>5595</v>
      </c>
      <c r="F74" s="28">
        <v>3203</v>
      </c>
      <c r="G74" s="26">
        <v>1995</v>
      </c>
      <c r="H74" s="28">
        <v>1664</v>
      </c>
      <c r="I74" s="26">
        <v>1126</v>
      </c>
      <c r="J74" s="26">
        <v>2609</v>
      </c>
      <c r="K74" s="29">
        <v>135</v>
      </c>
      <c r="L74" s="29">
        <v>547</v>
      </c>
      <c r="M74" s="30">
        <v>0</v>
      </c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84"/>
      <c r="AT74" s="84"/>
      <c r="AU74" s="84"/>
      <c r="AV74" s="84"/>
      <c r="AW74" s="84"/>
      <c r="AX74" s="84"/>
      <c r="AY74" s="84"/>
      <c r="AZ74" s="84"/>
      <c r="BA74" s="84"/>
      <c r="BB74" s="84"/>
      <c r="BC74" s="84"/>
      <c r="BD74" s="84"/>
      <c r="BE74" s="84"/>
      <c r="BF74" s="84"/>
      <c r="BG74" s="84"/>
      <c r="BH74" s="84"/>
      <c r="BI74" s="84"/>
      <c r="BJ74" s="84"/>
      <c r="BK74" s="84"/>
      <c r="BL74" s="84"/>
      <c r="BM74" s="84"/>
      <c r="BN74" s="84"/>
      <c r="BO74" s="84"/>
      <c r="BP74" s="84"/>
      <c r="BQ74" s="84"/>
      <c r="BR74" s="84"/>
      <c r="BS74" s="84"/>
      <c r="BT74" s="84"/>
      <c r="BU74" s="84"/>
      <c r="BV74" s="84"/>
      <c r="BW74" s="84"/>
      <c r="BX74" s="84"/>
      <c r="BY74" s="84"/>
      <c r="BZ74" s="84"/>
    </row>
    <row r="75" spans="1:78" s="22" customFormat="1" ht="11.4" customHeight="1" x14ac:dyDescent="0.25">
      <c r="A75" s="44"/>
      <c r="B75" s="90" t="s">
        <v>12</v>
      </c>
      <c r="C75" s="31" t="s">
        <v>6</v>
      </c>
      <c r="D75" s="54">
        <f>D78-D60-D63-D66-D69-D72</f>
        <v>18776</v>
      </c>
      <c r="E75" s="55">
        <f t="shared" ref="D75:M77" si="1">E78-E60-E63-E66-E69-E72</f>
        <v>8009</v>
      </c>
      <c r="F75" s="56">
        <f t="shared" si="1"/>
        <v>9363</v>
      </c>
      <c r="G75" s="57">
        <f t="shared" si="1"/>
        <v>3046</v>
      </c>
      <c r="H75" s="56">
        <f t="shared" si="1"/>
        <v>120</v>
      </c>
      <c r="I75" s="57">
        <f t="shared" si="1"/>
        <v>0</v>
      </c>
      <c r="J75" s="57">
        <f t="shared" si="1"/>
        <v>0</v>
      </c>
      <c r="K75" s="55">
        <f t="shared" si="1"/>
        <v>0</v>
      </c>
      <c r="L75" s="55">
        <f t="shared" si="1"/>
        <v>0</v>
      </c>
      <c r="M75" s="58">
        <f t="shared" si="1"/>
        <v>0</v>
      </c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4"/>
      <c r="AV75" s="84"/>
      <c r="AW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4"/>
      <c r="BL75" s="84"/>
      <c r="BM75" s="84"/>
      <c r="BN75" s="84"/>
      <c r="BO75" s="84"/>
      <c r="BP75" s="84"/>
      <c r="BQ75" s="84"/>
      <c r="BR75" s="84"/>
      <c r="BS75" s="84"/>
      <c r="BT75" s="84"/>
      <c r="BU75" s="84"/>
      <c r="BV75" s="84"/>
      <c r="BW75" s="84"/>
      <c r="BX75" s="84"/>
      <c r="BY75" s="84"/>
      <c r="BZ75" s="84"/>
    </row>
    <row r="76" spans="1:78" s="22" customFormat="1" ht="11.4" customHeight="1" x14ac:dyDescent="0.25">
      <c r="A76" s="44"/>
      <c r="B76" s="91"/>
      <c r="C76" s="24" t="s">
        <v>7</v>
      </c>
      <c r="D76" s="59">
        <f t="shared" si="1"/>
        <v>17346</v>
      </c>
      <c r="E76" s="60">
        <f t="shared" si="1"/>
        <v>8898</v>
      </c>
      <c r="F76" s="61">
        <f t="shared" si="1"/>
        <v>10203</v>
      </c>
      <c r="G76" s="62">
        <f t="shared" si="1"/>
        <v>1955</v>
      </c>
      <c r="H76" s="61">
        <f t="shared" si="1"/>
        <v>70</v>
      </c>
      <c r="I76" s="62">
        <f t="shared" si="1"/>
        <v>0</v>
      </c>
      <c r="J76" s="62">
        <f t="shared" si="1"/>
        <v>0</v>
      </c>
      <c r="K76" s="60">
        <f t="shared" si="1"/>
        <v>0</v>
      </c>
      <c r="L76" s="60">
        <f t="shared" si="1"/>
        <v>0</v>
      </c>
      <c r="M76" s="63">
        <f t="shared" si="1"/>
        <v>0</v>
      </c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L76" s="84"/>
      <c r="AM76" s="84"/>
      <c r="AN76" s="84"/>
      <c r="AO76" s="84"/>
      <c r="AP76" s="84"/>
      <c r="AQ76" s="84"/>
      <c r="AR76" s="84"/>
      <c r="AS76" s="84"/>
      <c r="AT76" s="84"/>
      <c r="AU76" s="84"/>
      <c r="AV76" s="84"/>
      <c r="AW76" s="84"/>
      <c r="AX76" s="84"/>
      <c r="AY76" s="84"/>
      <c r="AZ76" s="84"/>
      <c r="BA76" s="84"/>
      <c r="BB76" s="84"/>
      <c r="BC76" s="84"/>
      <c r="BD76" s="84"/>
      <c r="BE76" s="84"/>
      <c r="BF76" s="84"/>
      <c r="BG76" s="84"/>
      <c r="BH76" s="84"/>
      <c r="BI76" s="84"/>
      <c r="BJ76" s="84"/>
      <c r="BK76" s="84"/>
      <c r="BL76" s="84"/>
      <c r="BM76" s="84"/>
      <c r="BN76" s="84"/>
      <c r="BO76" s="84"/>
      <c r="BP76" s="84"/>
      <c r="BQ76" s="84"/>
      <c r="BR76" s="84"/>
      <c r="BS76" s="84"/>
      <c r="BT76" s="84"/>
      <c r="BU76" s="84"/>
      <c r="BV76" s="84"/>
      <c r="BW76" s="84"/>
      <c r="BX76" s="84"/>
      <c r="BY76" s="84"/>
      <c r="BZ76" s="84"/>
    </row>
    <row r="77" spans="1:78" s="22" customFormat="1" ht="11.4" customHeight="1" x14ac:dyDescent="0.25">
      <c r="A77" s="44"/>
      <c r="B77" s="92"/>
      <c r="C77" s="52" t="s">
        <v>0</v>
      </c>
      <c r="D77" s="27">
        <f t="shared" si="1"/>
        <v>36122</v>
      </c>
      <c r="E77" s="29">
        <f t="shared" si="1"/>
        <v>16907</v>
      </c>
      <c r="F77" s="28">
        <f t="shared" si="1"/>
        <v>19566</v>
      </c>
      <c r="G77" s="26">
        <f t="shared" si="1"/>
        <v>5001</v>
      </c>
      <c r="H77" s="28">
        <f t="shared" si="1"/>
        <v>190</v>
      </c>
      <c r="I77" s="26">
        <f t="shared" si="1"/>
        <v>0</v>
      </c>
      <c r="J77" s="26">
        <f t="shared" si="1"/>
        <v>0</v>
      </c>
      <c r="K77" s="29">
        <f t="shared" si="1"/>
        <v>0</v>
      </c>
      <c r="L77" s="29">
        <f t="shared" si="1"/>
        <v>0</v>
      </c>
      <c r="M77" s="30">
        <f t="shared" si="1"/>
        <v>0</v>
      </c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4"/>
      <c r="AV77" s="84"/>
      <c r="AW77" s="84"/>
      <c r="AX77" s="84"/>
      <c r="AY77" s="84"/>
      <c r="AZ77" s="84"/>
      <c r="BA77" s="84"/>
      <c r="BB77" s="84"/>
      <c r="BC77" s="84"/>
      <c r="BD77" s="84"/>
      <c r="BE77" s="84"/>
      <c r="BF77" s="84"/>
      <c r="BG77" s="84"/>
      <c r="BH77" s="84"/>
      <c r="BI77" s="84"/>
      <c r="BJ77" s="84"/>
      <c r="BK77" s="84"/>
      <c r="BL77" s="84"/>
      <c r="BM77" s="84"/>
      <c r="BN77" s="84"/>
      <c r="BO77" s="84"/>
      <c r="BP77" s="84"/>
      <c r="BQ77" s="84"/>
      <c r="BR77" s="84"/>
      <c r="BS77" s="84"/>
      <c r="BT77" s="84"/>
      <c r="BU77" s="84"/>
      <c r="BV77" s="84"/>
      <c r="BW77" s="84"/>
      <c r="BX77" s="84"/>
      <c r="BY77" s="84"/>
      <c r="BZ77" s="84"/>
    </row>
    <row r="78" spans="1:78" s="22" customFormat="1" ht="11.4" customHeight="1" x14ac:dyDescent="0.25">
      <c r="A78" s="44"/>
      <c r="B78" s="90" t="s">
        <v>13</v>
      </c>
      <c r="C78" s="24" t="s">
        <v>6</v>
      </c>
      <c r="D78" s="33">
        <v>96977</v>
      </c>
      <c r="E78" s="35">
        <v>59387</v>
      </c>
      <c r="F78" s="34">
        <v>49530</v>
      </c>
      <c r="G78" s="32">
        <v>36538</v>
      </c>
      <c r="H78" s="34">
        <v>37556</v>
      </c>
      <c r="I78" s="32">
        <v>45355</v>
      </c>
      <c r="J78" s="32">
        <v>42272</v>
      </c>
      <c r="K78" s="35">
        <v>38514</v>
      </c>
      <c r="L78" s="35">
        <v>40033</v>
      </c>
      <c r="M78" s="36">
        <v>42874</v>
      </c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4"/>
      <c r="AR78" s="84"/>
      <c r="AS78" s="84"/>
      <c r="AT78" s="84"/>
      <c r="AU78" s="84"/>
      <c r="AV78" s="84"/>
      <c r="AW78" s="84"/>
      <c r="AX78" s="84"/>
      <c r="AY78" s="84"/>
      <c r="AZ78" s="84"/>
      <c r="BA78" s="84"/>
      <c r="BB78" s="84"/>
      <c r="BC78" s="84"/>
      <c r="BD78" s="84"/>
      <c r="BE78" s="84"/>
      <c r="BF78" s="84"/>
      <c r="BG78" s="84"/>
      <c r="BH78" s="84"/>
      <c r="BI78" s="84"/>
      <c r="BJ78" s="84"/>
      <c r="BK78" s="84"/>
      <c r="BL78" s="84"/>
      <c r="BM78" s="84"/>
      <c r="BN78" s="84"/>
      <c r="BO78" s="84"/>
      <c r="BP78" s="84"/>
      <c r="BQ78" s="84"/>
      <c r="BR78" s="84"/>
      <c r="BS78" s="84"/>
      <c r="BT78" s="84"/>
      <c r="BU78" s="84"/>
      <c r="BV78" s="84"/>
      <c r="BW78" s="84"/>
      <c r="BX78" s="84"/>
      <c r="BY78" s="84"/>
      <c r="BZ78" s="84"/>
    </row>
    <row r="79" spans="1:78" s="22" customFormat="1" ht="11.4" customHeight="1" x14ac:dyDescent="0.25">
      <c r="A79" s="44"/>
      <c r="B79" s="91"/>
      <c r="C79" s="24" t="s">
        <v>7</v>
      </c>
      <c r="D79" s="18">
        <v>79562</v>
      </c>
      <c r="E79" s="20">
        <v>56410</v>
      </c>
      <c r="F79" s="19">
        <v>43866</v>
      </c>
      <c r="G79" s="17">
        <v>31422</v>
      </c>
      <c r="H79" s="19">
        <v>34193</v>
      </c>
      <c r="I79" s="17">
        <v>43787</v>
      </c>
      <c r="J79" s="17">
        <v>37561</v>
      </c>
      <c r="K79" s="20">
        <v>32123</v>
      </c>
      <c r="L79" s="20">
        <v>34680</v>
      </c>
      <c r="M79" s="21">
        <v>32233</v>
      </c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84"/>
      <c r="BP79" s="84"/>
      <c r="BQ79" s="84"/>
      <c r="BR79" s="84"/>
      <c r="BS79" s="84"/>
      <c r="BT79" s="84"/>
      <c r="BU79" s="84"/>
      <c r="BV79" s="84"/>
      <c r="BW79" s="84"/>
      <c r="BX79" s="84"/>
      <c r="BY79" s="84"/>
      <c r="BZ79" s="84"/>
    </row>
    <row r="80" spans="1:78" s="22" customFormat="1" ht="11.4" customHeight="1" x14ac:dyDescent="0.25">
      <c r="A80" s="44"/>
      <c r="B80" s="92"/>
      <c r="C80" s="53" t="s">
        <v>0</v>
      </c>
      <c r="D80" s="39">
        <v>176539</v>
      </c>
      <c r="E80" s="41">
        <v>115797</v>
      </c>
      <c r="F80" s="40">
        <v>93396</v>
      </c>
      <c r="G80" s="38">
        <v>67960</v>
      </c>
      <c r="H80" s="40">
        <v>71749</v>
      </c>
      <c r="I80" s="38">
        <v>89142</v>
      </c>
      <c r="J80" s="38">
        <v>79833</v>
      </c>
      <c r="K80" s="41">
        <v>70637</v>
      </c>
      <c r="L80" s="41">
        <v>74713</v>
      </c>
      <c r="M80" s="42">
        <v>75107</v>
      </c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  <c r="AO80" s="84"/>
      <c r="AP80" s="84"/>
      <c r="AQ80" s="84"/>
      <c r="AR80" s="84"/>
      <c r="AS80" s="84"/>
      <c r="AT80" s="84"/>
      <c r="AU80" s="84"/>
      <c r="AV80" s="84"/>
      <c r="AW80" s="84"/>
      <c r="AX80" s="84"/>
      <c r="AY80" s="84"/>
      <c r="AZ80" s="84"/>
      <c r="BA80" s="84"/>
      <c r="BB80" s="84"/>
      <c r="BC80" s="84"/>
      <c r="BD80" s="84"/>
      <c r="BE80" s="84"/>
      <c r="BF80" s="84"/>
      <c r="BG80" s="84"/>
      <c r="BH80" s="84"/>
      <c r="BI80" s="84"/>
      <c r="BJ80" s="84"/>
      <c r="BK80" s="84"/>
      <c r="BL80" s="84"/>
      <c r="BM80" s="84"/>
      <c r="BN80" s="84"/>
      <c r="BO80" s="84"/>
      <c r="BP80" s="84"/>
      <c r="BQ80" s="84"/>
      <c r="BR80" s="84"/>
      <c r="BS80" s="84"/>
      <c r="BT80" s="84"/>
      <c r="BU80" s="84"/>
      <c r="BV80" s="84"/>
      <c r="BW80" s="84"/>
      <c r="BX80" s="84"/>
      <c r="BY80" s="84"/>
      <c r="BZ80" s="84"/>
    </row>
    <row r="81" spans="1:78" s="14" customFormat="1" ht="11.4" customHeight="1" x14ac:dyDescent="0.25">
      <c r="A81" s="102" t="s">
        <v>19</v>
      </c>
      <c r="B81" s="90" t="s">
        <v>14</v>
      </c>
      <c r="C81" s="31" t="s">
        <v>6</v>
      </c>
      <c r="D81" s="33">
        <v>14306</v>
      </c>
      <c r="E81" s="35">
        <v>13570</v>
      </c>
      <c r="F81" s="34">
        <v>12264</v>
      </c>
      <c r="G81" s="32">
        <v>10677</v>
      </c>
      <c r="H81" s="34">
        <v>11190</v>
      </c>
      <c r="I81" s="32">
        <v>11230</v>
      </c>
      <c r="J81" s="32">
        <v>9548</v>
      </c>
      <c r="K81" s="35">
        <v>10042</v>
      </c>
      <c r="L81" s="35">
        <v>10356</v>
      </c>
      <c r="M81" s="36">
        <v>7698</v>
      </c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N81" s="84"/>
      <c r="AO81" s="84"/>
      <c r="AP81" s="84"/>
      <c r="AQ81" s="84"/>
      <c r="AR81" s="84"/>
      <c r="AS81" s="84"/>
      <c r="AT81" s="84"/>
      <c r="AU81" s="84"/>
      <c r="AV81" s="84"/>
      <c r="AW81" s="84"/>
      <c r="AX81" s="84"/>
      <c r="AY81" s="84"/>
      <c r="AZ81" s="84"/>
      <c r="BA81" s="84"/>
      <c r="BB81" s="84"/>
      <c r="BC81" s="84"/>
      <c r="BD81" s="84"/>
      <c r="BE81" s="84"/>
      <c r="BF81" s="84"/>
      <c r="BG81" s="84"/>
      <c r="BH81" s="84"/>
      <c r="BI81" s="84"/>
      <c r="BJ81" s="84"/>
      <c r="BK81" s="84"/>
      <c r="BL81" s="84"/>
      <c r="BM81" s="84"/>
      <c r="BN81" s="84"/>
      <c r="BO81" s="84"/>
      <c r="BP81" s="84"/>
      <c r="BQ81" s="84"/>
      <c r="BR81" s="84"/>
      <c r="BS81" s="84"/>
      <c r="BT81" s="84"/>
      <c r="BU81" s="84"/>
      <c r="BV81" s="84"/>
      <c r="BW81" s="84"/>
      <c r="BX81" s="84"/>
      <c r="BY81" s="84"/>
      <c r="BZ81" s="84"/>
    </row>
    <row r="82" spans="1:78" s="22" customFormat="1" ht="11.4" customHeight="1" x14ac:dyDescent="0.25">
      <c r="A82" s="103"/>
      <c r="B82" s="91"/>
      <c r="C82" s="24" t="s">
        <v>7</v>
      </c>
      <c r="D82" s="18">
        <v>14228</v>
      </c>
      <c r="E82" s="20">
        <v>13530</v>
      </c>
      <c r="F82" s="19">
        <v>12280</v>
      </c>
      <c r="G82" s="17">
        <v>10661</v>
      </c>
      <c r="H82" s="19">
        <v>11180</v>
      </c>
      <c r="I82" s="17">
        <v>11234</v>
      </c>
      <c r="J82" s="17">
        <v>9548</v>
      </c>
      <c r="K82" s="20">
        <v>10018</v>
      </c>
      <c r="L82" s="20">
        <v>10358</v>
      </c>
      <c r="M82" s="21">
        <v>7662</v>
      </c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N82" s="84"/>
      <c r="AO82" s="84"/>
      <c r="AP82" s="84"/>
      <c r="AQ82" s="84"/>
      <c r="AR82" s="84"/>
      <c r="AS82" s="84"/>
      <c r="AT82" s="84"/>
      <c r="AU82" s="84"/>
      <c r="AV82" s="84"/>
      <c r="AW82" s="84"/>
      <c r="AX82" s="84"/>
      <c r="AY82" s="84"/>
      <c r="AZ82" s="84"/>
      <c r="BA82" s="84"/>
      <c r="BB82" s="84"/>
      <c r="BC82" s="84"/>
      <c r="BD82" s="84"/>
      <c r="BE82" s="84"/>
      <c r="BF82" s="84"/>
      <c r="BG82" s="84"/>
      <c r="BH82" s="84"/>
      <c r="BI82" s="84"/>
      <c r="BJ82" s="84"/>
      <c r="BK82" s="84"/>
      <c r="BL82" s="84"/>
      <c r="BM82" s="84"/>
      <c r="BN82" s="84"/>
      <c r="BO82" s="84"/>
      <c r="BP82" s="84"/>
      <c r="BQ82" s="84"/>
      <c r="BR82" s="84"/>
      <c r="BS82" s="84"/>
      <c r="BT82" s="84"/>
      <c r="BU82" s="84"/>
      <c r="BV82" s="84"/>
      <c r="BW82" s="84"/>
      <c r="BX82" s="84"/>
      <c r="BY82" s="84"/>
      <c r="BZ82" s="84"/>
    </row>
    <row r="83" spans="1:78" s="22" customFormat="1" ht="11.4" customHeight="1" x14ac:dyDescent="0.25">
      <c r="A83" s="104"/>
      <c r="B83" s="92"/>
      <c r="C83" s="52" t="s">
        <v>0</v>
      </c>
      <c r="D83" s="39">
        <v>28534</v>
      </c>
      <c r="E83" s="41">
        <v>27100</v>
      </c>
      <c r="F83" s="40">
        <v>24544</v>
      </c>
      <c r="G83" s="38">
        <v>21338</v>
      </c>
      <c r="H83" s="40">
        <v>22370</v>
      </c>
      <c r="I83" s="38">
        <v>22464</v>
      </c>
      <c r="J83" s="38">
        <v>19096</v>
      </c>
      <c r="K83" s="41">
        <v>20060</v>
      </c>
      <c r="L83" s="41">
        <v>20714</v>
      </c>
      <c r="M83" s="42">
        <v>15360</v>
      </c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  <c r="AO83" s="84"/>
      <c r="AP83" s="84"/>
      <c r="AQ83" s="84"/>
      <c r="AR83" s="84"/>
      <c r="AS83" s="84"/>
      <c r="AT83" s="84"/>
      <c r="AU83" s="84"/>
      <c r="AV83" s="84"/>
      <c r="AW83" s="84"/>
      <c r="AX83" s="84"/>
      <c r="AY83" s="84"/>
      <c r="AZ83" s="84"/>
      <c r="BA83" s="84"/>
      <c r="BB83" s="84"/>
      <c r="BC83" s="84"/>
      <c r="BD83" s="84"/>
      <c r="BE83" s="84"/>
      <c r="BF83" s="84"/>
      <c r="BG83" s="84"/>
      <c r="BH83" s="84"/>
      <c r="BI83" s="84"/>
      <c r="BJ83" s="84"/>
      <c r="BK83" s="84"/>
      <c r="BL83" s="84"/>
      <c r="BM83" s="84"/>
      <c r="BN83" s="84"/>
      <c r="BO83" s="84"/>
      <c r="BP83" s="84"/>
      <c r="BQ83" s="84"/>
      <c r="BR83" s="84"/>
      <c r="BS83" s="84"/>
      <c r="BT83" s="84"/>
      <c r="BU83" s="84"/>
      <c r="BV83" s="84"/>
      <c r="BW83" s="84"/>
      <c r="BX83" s="84"/>
      <c r="BY83" s="84"/>
      <c r="BZ83" s="84"/>
    </row>
    <row r="84" spans="1:78" s="22" customFormat="1" ht="11.4" customHeight="1" x14ac:dyDescent="0.25">
      <c r="A84" s="98" t="s">
        <v>9</v>
      </c>
      <c r="B84" s="98"/>
      <c r="C84" s="99"/>
      <c r="D84" s="64">
        <f t="shared" ref="D84:L84" si="2">D85-D59-D80-D83</f>
        <v>45730</v>
      </c>
      <c r="E84" s="65">
        <f t="shared" si="2"/>
        <v>13375</v>
      </c>
      <c r="F84" s="64">
        <f t="shared" si="2"/>
        <v>18182</v>
      </c>
      <c r="G84" s="66">
        <f t="shared" si="2"/>
        <v>15474</v>
      </c>
      <c r="H84" s="67">
        <f t="shared" si="2"/>
        <v>33070</v>
      </c>
      <c r="I84" s="64">
        <f t="shared" si="2"/>
        <v>31127</v>
      </c>
      <c r="J84" s="65">
        <f t="shared" si="2"/>
        <v>28681</v>
      </c>
      <c r="K84" s="65">
        <f t="shared" si="2"/>
        <v>49222</v>
      </c>
      <c r="L84" s="65">
        <f t="shared" si="2"/>
        <v>49132</v>
      </c>
      <c r="M84" s="21">
        <f>M85-M59-M80-M83</f>
        <v>20579</v>
      </c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84"/>
      <c r="BH84" s="84"/>
      <c r="BI84" s="84"/>
      <c r="BJ84" s="84"/>
      <c r="BK84" s="84"/>
      <c r="BL84" s="84"/>
      <c r="BM84" s="84"/>
      <c r="BN84" s="84"/>
      <c r="BO84" s="84"/>
      <c r="BP84" s="84"/>
      <c r="BQ84" s="84"/>
      <c r="BR84" s="84"/>
      <c r="BS84" s="84"/>
      <c r="BT84" s="84"/>
      <c r="BU84" s="84"/>
      <c r="BV84" s="84"/>
      <c r="BW84" s="84"/>
      <c r="BX84" s="84"/>
      <c r="BY84" s="84"/>
      <c r="BZ84" s="84"/>
    </row>
    <row r="85" spans="1:78" s="22" customFormat="1" ht="11.4" customHeight="1" x14ac:dyDescent="0.25">
      <c r="A85" s="100" t="s">
        <v>10</v>
      </c>
      <c r="B85" s="100"/>
      <c r="C85" s="101"/>
      <c r="D85" s="68">
        <v>1095754</v>
      </c>
      <c r="E85" s="69">
        <v>944468</v>
      </c>
      <c r="F85" s="70">
        <v>885293</v>
      </c>
      <c r="G85" s="71">
        <v>755537</v>
      </c>
      <c r="H85" s="71">
        <v>758023</v>
      </c>
      <c r="I85" s="70">
        <v>823006</v>
      </c>
      <c r="J85" s="71">
        <v>787770</v>
      </c>
      <c r="K85" s="71">
        <v>702882</v>
      </c>
      <c r="L85" s="69">
        <v>737468</v>
      </c>
      <c r="M85" s="69">
        <v>680681</v>
      </c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84"/>
      <c r="AO85" s="84"/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84"/>
      <c r="BH85" s="84"/>
      <c r="BI85" s="84"/>
      <c r="BJ85" s="84"/>
      <c r="BK85" s="84"/>
      <c r="BL85" s="84"/>
      <c r="BM85" s="84"/>
      <c r="BN85" s="84"/>
      <c r="BO85" s="84"/>
      <c r="BP85" s="84"/>
      <c r="BQ85" s="84"/>
      <c r="BR85" s="84"/>
      <c r="BS85" s="84"/>
      <c r="BT85" s="84"/>
      <c r="BU85" s="84"/>
      <c r="BV85" s="84"/>
      <c r="BW85" s="84"/>
      <c r="BX85" s="84"/>
      <c r="BY85" s="84"/>
      <c r="BZ85" s="84"/>
    </row>
    <row r="86" spans="1:78" s="72" customFormat="1" ht="12.9" customHeight="1" x14ac:dyDescent="0.25">
      <c r="A86" s="72" t="s">
        <v>2</v>
      </c>
      <c r="B86" s="73"/>
      <c r="C86" s="73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  <c r="BW86" s="85"/>
      <c r="BX86" s="85"/>
      <c r="BY86" s="85"/>
      <c r="BZ86" s="85"/>
    </row>
    <row r="87" spans="1:78" s="3" customFormat="1" ht="11.15" customHeight="1" x14ac:dyDescent="0.25">
      <c r="A87" s="3" t="s">
        <v>38</v>
      </c>
      <c r="B87" s="8"/>
      <c r="C87" s="8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  <c r="BZ87" s="83"/>
    </row>
    <row r="88" spans="1:78" s="5" customFormat="1" ht="11.15" customHeight="1" x14ac:dyDescent="0.25">
      <c r="A88" s="72" t="s">
        <v>43</v>
      </c>
      <c r="B88" s="76"/>
      <c r="C88" s="76"/>
      <c r="D88" s="77"/>
      <c r="E88" s="77"/>
      <c r="F88" s="77"/>
      <c r="G88" s="78"/>
      <c r="H88" s="78"/>
      <c r="I88" s="78"/>
      <c r="J88" s="78"/>
      <c r="K88" s="78"/>
      <c r="L88" s="78"/>
      <c r="M88" s="78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86"/>
      <c r="AU88" s="86"/>
      <c r="AV88" s="86"/>
      <c r="AW88" s="86"/>
      <c r="AX88" s="86"/>
      <c r="AY88" s="86"/>
      <c r="AZ88" s="86"/>
      <c r="BA88" s="86"/>
      <c r="BB88" s="86"/>
      <c r="BC88" s="86"/>
      <c r="BD88" s="86"/>
      <c r="BE88" s="86"/>
      <c r="BF88" s="86"/>
      <c r="BG88" s="86"/>
      <c r="BH88" s="86"/>
      <c r="BI88" s="86"/>
      <c r="BJ88" s="86"/>
      <c r="BK88" s="86"/>
      <c r="BL88" s="86"/>
      <c r="BM88" s="86"/>
      <c r="BN88" s="86"/>
      <c r="BO88" s="86"/>
      <c r="BP88" s="86"/>
      <c r="BQ88" s="86"/>
      <c r="BR88" s="86"/>
      <c r="BS88" s="86"/>
      <c r="BT88" s="86"/>
      <c r="BU88" s="86"/>
      <c r="BV88" s="86"/>
      <c r="BW88" s="86"/>
      <c r="BX88" s="86"/>
      <c r="BY88" s="86"/>
      <c r="BZ88" s="86"/>
    </row>
    <row r="89" spans="1:78" s="5" customFormat="1" ht="11.15" customHeight="1" x14ac:dyDescent="0.25">
      <c r="A89" s="3" t="s">
        <v>40</v>
      </c>
      <c r="B89" s="76"/>
      <c r="C89" s="76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86"/>
      <c r="AU89" s="86"/>
      <c r="AV89" s="86"/>
      <c r="AW89" s="86"/>
      <c r="AX89" s="86"/>
      <c r="AY89" s="86"/>
      <c r="AZ89" s="86"/>
      <c r="BA89" s="86"/>
      <c r="BB89" s="86"/>
      <c r="BC89" s="86"/>
      <c r="BD89" s="86"/>
      <c r="BE89" s="86"/>
      <c r="BF89" s="86"/>
      <c r="BG89" s="86"/>
      <c r="BH89" s="86"/>
      <c r="BI89" s="86"/>
      <c r="BJ89" s="86"/>
      <c r="BK89" s="86"/>
      <c r="BL89" s="86"/>
      <c r="BM89" s="86"/>
      <c r="BN89" s="86"/>
      <c r="BO89" s="86"/>
      <c r="BP89" s="86"/>
      <c r="BQ89" s="86"/>
      <c r="BR89" s="86"/>
      <c r="BS89" s="86"/>
      <c r="BT89" s="86"/>
      <c r="BU89" s="86"/>
      <c r="BV89" s="86"/>
      <c r="BW89" s="86"/>
      <c r="BX89" s="86"/>
      <c r="BY89" s="86"/>
      <c r="BZ89" s="86"/>
    </row>
    <row r="90" spans="1:78" s="5" customFormat="1" ht="11.15" customHeight="1" x14ac:dyDescent="0.25">
      <c r="A90" s="3" t="s">
        <v>1</v>
      </c>
      <c r="B90" s="76"/>
      <c r="C90" s="76"/>
      <c r="D90" s="6"/>
      <c r="E90" s="6"/>
      <c r="F90" s="6"/>
      <c r="G90" s="6"/>
      <c r="H90" s="6"/>
      <c r="I90" s="6"/>
      <c r="J90" s="6"/>
      <c r="K90" s="6"/>
      <c r="L90" s="6"/>
      <c r="M90" s="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86"/>
      <c r="BD90" s="86"/>
      <c r="BE90" s="86"/>
      <c r="BF90" s="86"/>
      <c r="BG90" s="86"/>
      <c r="BH90" s="86"/>
      <c r="BI90" s="86"/>
      <c r="BJ90" s="86"/>
      <c r="BK90" s="86"/>
      <c r="BL90" s="86"/>
      <c r="BM90" s="86"/>
      <c r="BN90" s="86"/>
      <c r="BO90" s="86"/>
      <c r="BP90" s="86"/>
      <c r="BQ90" s="86"/>
      <c r="BR90" s="86"/>
      <c r="BS90" s="86"/>
      <c r="BT90" s="86"/>
      <c r="BU90" s="86"/>
      <c r="BV90" s="86"/>
      <c r="BW90" s="86"/>
      <c r="BX90" s="86"/>
      <c r="BY90" s="86"/>
      <c r="BZ90" s="86"/>
    </row>
    <row r="91" spans="1:78" ht="9" customHeight="1" x14ac:dyDescent="0.25">
      <c r="D91" s="18"/>
      <c r="E91" s="18"/>
      <c r="F91" s="18"/>
      <c r="G91" s="18"/>
      <c r="H91" s="18"/>
      <c r="I91" s="18"/>
      <c r="J91" s="18"/>
      <c r="K91" s="18"/>
      <c r="L91" s="18"/>
      <c r="M91" s="18"/>
    </row>
    <row r="92" spans="1:78" ht="12.65" customHeight="1" x14ac:dyDescent="0.25">
      <c r="D92" s="18"/>
      <c r="E92" s="18"/>
      <c r="F92" s="18"/>
      <c r="G92" s="18"/>
      <c r="H92" s="18"/>
      <c r="I92" s="18"/>
      <c r="J92" s="18"/>
      <c r="K92" s="18"/>
      <c r="L92" s="18"/>
      <c r="M92" s="18"/>
    </row>
    <row r="93" spans="1:78" ht="12.65" customHeight="1" x14ac:dyDescent="0.25">
      <c r="D93" s="77"/>
      <c r="E93" s="77"/>
      <c r="F93" s="77"/>
      <c r="G93" s="77"/>
      <c r="H93" s="77"/>
      <c r="I93" s="77"/>
      <c r="J93" s="77"/>
      <c r="K93" s="77"/>
      <c r="L93" s="77"/>
      <c r="M93" s="77"/>
    </row>
    <row r="94" spans="1:78" ht="12.65" customHeight="1" x14ac:dyDescent="0.25">
      <c r="D94" s="77"/>
      <c r="E94" s="77"/>
      <c r="F94" s="77"/>
      <c r="G94" s="77"/>
      <c r="H94" s="77"/>
      <c r="I94" s="77"/>
      <c r="J94" s="77"/>
      <c r="K94" s="77"/>
      <c r="L94" s="77"/>
      <c r="M94" s="77"/>
    </row>
    <row r="95" spans="1:78" ht="12.65" customHeight="1" x14ac:dyDescent="0.25">
      <c r="D95" s="77"/>
      <c r="E95" s="77"/>
      <c r="F95" s="77"/>
      <c r="G95" s="77"/>
      <c r="H95" s="77"/>
      <c r="I95" s="77"/>
      <c r="J95" s="77"/>
      <c r="K95" s="77"/>
      <c r="L95" s="77"/>
      <c r="M95" s="77"/>
    </row>
    <row r="96" spans="1:78" ht="12.65" customHeight="1" x14ac:dyDescent="0.25">
      <c r="D96" s="6"/>
    </row>
    <row r="97" spans="4:13" ht="12.65" customHeight="1" x14ac:dyDescent="0.25">
      <c r="D97" s="80"/>
      <c r="E97" s="80"/>
      <c r="F97" s="80"/>
      <c r="G97" s="80"/>
      <c r="H97" s="80"/>
      <c r="I97" s="80"/>
      <c r="J97" s="80"/>
      <c r="K97" s="80"/>
      <c r="L97" s="80"/>
      <c r="M97" s="80"/>
    </row>
    <row r="98" spans="4:13" ht="12.65" customHeight="1" x14ac:dyDescent="0.25">
      <c r="D98" s="6"/>
    </row>
    <row r="99" spans="4:13" ht="12.65" customHeight="1" x14ac:dyDescent="0.25">
      <c r="D99" s="6"/>
    </row>
    <row r="100" spans="4:13" ht="12.65" customHeight="1" x14ac:dyDescent="0.25">
      <c r="D100" s="6"/>
    </row>
    <row r="101" spans="4:13" ht="12.65" customHeight="1" x14ac:dyDescent="0.25">
      <c r="D101" s="6"/>
    </row>
    <row r="102" spans="4:13" ht="12.65" customHeight="1" x14ac:dyDescent="0.25">
      <c r="D102" s="6"/>
    </row>
    <row r="103" spans="4:13" ht="12.65" customHeight="1" x14ac:dyDescent="0.25">
      <c r="D103" s="6"/>
    </row>
    <row r="104" spans="4:13" ht="12.65" customHeight="1" x14ac:dyDescent="0.25">
      <c r="D104" s="6"/>
    </row>
    <row r="105" spans="4:13" ht="12.65" customHeight="1" x14ac:dyDescent="0.25">
      <c r="D105" s="6"/>
    </row>
    <row r="106" spans="4:13" ht="12.65" customHeight="1" x14ac:dyDescent="0.25">
      <c r="D106" s="6"/>
    </row>
  </sheetData>
  <mergeCells count="30">
    <mergeCell ref="A84:C84"/>
    <mergeCell ref="A85:C85"/>
    <mergeCell ref="B69:B71"/>
    <mergeCell ref="B72:B74"/>
    <mergeCell ref="B75:B77"/>
    <mergeCell ref="B78:B80"/>
    <mergeCell ref="A81:A83"/>
    <mergeCell ref="B81:B83"/>
    <mergeCell ref="B66:B68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33:B35"/>
    <mergeCell ref="A5:C5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</mergeCells>
  <phoneticPr fontId="2" type="noConversion"/>
  <printOptions horizontalCentered="1"/>
  <pageMargins left="0.6692913385826772" right="0.6692913385826772" top="0.59055118110236227" bottom="0.70866141732283472" header="0" footer="0"/>
  <pageSetup paperSize="9" scale="9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11.컨철도</vt:lpstr>
      <vt:lpstr>'11.컨철도'!Print_Titles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2024-01-25T01:12:42Z</cp:lastPrinted>
  <dcterms:created xsi:type="dcterms:W3CDTF">1997-04-03T00:43:15Z</dcterms:created>
  <dcterms:modified xsi:type="dcterms:W3CDTF">2024-01-25T01:12:59Z</dcterms:modified>
</cp:coreProperties>
</file>